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4240" windowHeight="119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K45" i="1"/>
  <c r="I44" i="1"/>
  <c r="K44" i="1" s="1"/>
  <c r="K41" i="1"/>
  <c r="K14" i="1"/>
  <c r="K8" i="1"/>
  <c r="K42" i="1" l="1"/>
  <c r="K9" i="1"/>
  <c r="K10" i="1"/>
  <c r="K11" i="1"/>
  <c r="K12" i="1"/>
  <c r="K13" i="1"/>
  <c r="K15" i="1"/>
  <c r="K16" i="1"/>
  <c r="K17" i="1"/>
  <c r="K18" i="1"/>
  <c r="K19" i="1"/>
  <c r="K20" i="1"/>
  <c r="K21" i="1"/>
  <c r="K25" i="1"/>
  <c r="K26" i="1"/>
  <c r="K27" i="1"/>
  <c r="K28" i="1"/>
  <c r="K29" i="1"/>
  <c r="K30" i="1"/>
  <c r="K31" i="1"/>
  <c r="K32" i="1"/>
  <c r="K33" i="1"/>
  <c r="K34" i="1"/>
  <c r="K35" i="1"/>
  <c r="K36" i="1"/>
  <c r="K39" i="1"/>
  <c r="K40" i="1"/>
  <c r="K43" i="1"/>
  <c r="K52" i="1"/>
  <c r="I41" i="1"/>
  <c r="I22" i="1"/>
</calcChain>
</file>

<file path=xl/sharedStrings.xml><?xml version="1.0" encoding="utf-8"?>
<sst xmlns="http://schemas.openxmlformats.org/spreadsheetml/2006/main" count="479" uniqueCount="146">
  <si>
    <t>№ п/п</t>
  </si>
  <si>
    <t>Наименование организации</t>
  </si>
  <si>
    <t>Вид экономической деятельности (по ОКВЭД)</t>
  </si>
  <si>
    <t>Суммарная доля участия (собственности) муниципалитета в хозяйствующем субъекте, %</t>
  </si>
  <si>
    <t>Наименование рынка присутствия хозяйствующего субъекта</t>
  </si>
  <si>
    <t>Рыночная доля хозяйствующего субъекта в натуральном выражении (по объемам реализованных товаров/ работ/ услуг), %</t>
  </si>
  <si>
    <t>Рыночная доля хозяйствующего субъекта в стоимостном выражении (по выручке от реализации товаров/ работ/ услуг), %</t>
  </si>
  <si>
    <t>Суммарный объем бюджетного финансирования хозяйствующего субъекта, тыс. рублей</t>
  </si>
  <si>
    <t>отраслевой</t>
  </si>
  <si>
    <t>террито-риальный</t>
  </si>
  <si>
    <t>Единица измерения</t>
  </si>
  <si>
    <t>Значение показателя за год</t>
  </si>
  <si>
    <t>Объем рынка</t>
  </si>
  <si>
    <t>Рыночная доля хозяйствующего субъекта в натуральном выражении, %</t>
  </si>
  <si>
    <t>Выручка (оборот) хозяйствующего субъекта от  реализации товаров, работ, услуг, тыс. рублей</t>
  </si>
  <si>
    <t>Объем рынка (по выручке, обороту), тыс. рублей</t>
  </si>
  <si>
    <t>Рыночная доля хозяйствующего субъекта в стоимостном выражении, %</t>
  </si>
  <si>
    <t>МУНИЦИПАЛЬНОЕ БЮДЖЕТНОЕ УЧРЕЖДЕНИЕ "КИСЛОВОДСКОЕ ГОРОДСКОЕ ЛЕСНИЧЕСТВО"</t>
  </si>
  <si>
    <t>МУНИЦИПАЛЬНОЕ БЮДЖЕТНОЕ ДОШКОЛЬНОЕ ОБРАЗОВАТЕЛЬНОЕ УЧРЕЖДЕНИЕ ДЕТСКИЙ САД КОМБИНИРОВАННОГО ВИДА № 14 ГОРОДА-КУРОРТА КИСЛОВОДСКА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</si>
  <si>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НАПРАВЛЕНИЯ РАЗВИТИЯ ВОСПИТАННИКОВ № 23 ГОРОДА-КУРОРТА КИСЛОВОДСКА</t>
  </si>
  <si>
    <t>МУНИЦИПАЛЬНОЕ БЮДЖЕТНОЕ ДОШКОЛЬНОЕ ОБРАЗОВАТЕЛЬНОЕ УЧРЕЖДЕНИЕ ДЕТСКИЙ САД № 5 ГОРОДА-КУРОРТА КИСЛОВОДСКА</t>
  </si>
  <si>
    <t>МУНИЦИПАЛЬНОЕ БЮДЖЕТНОЕ ДОШКОЛЬНОЕ ОБРАЗОВАТЕЛЬНОЕ УЧРЕЖДЕНИЕ ДЕТСКИЙ САД КОМБИНИРОВАННОГО ВИДА № 20 ГОРОДА-КУРОРТА КИСЛОВОДСКА</t>
  </si>
  <si>
    <t>МУНИЦИПАЛЬНОЕ БЮДЖЕТНОЕ ДОШКОЛЬНОЕ ОБРАЗОВАТЕЛЬНОЕ УЧРЕЖДЕНИЕ ДЕТСКИЙ САД № 15 ГОРОДА-КУРОРТА КИСЛОВОДСКА</t>
  </si>
  <si>
    <t>МУНИЦИПАЛЬНОЕ БЮДЖЕТНОЕ ДОШКОЛЬНОЕ ОБРАЗОВАТЕЛЬНОЕ УЧРЕЖДЕНИЕ ДЕТСКИЙ САД КОМБИНИРОВАННОГО ВИДА "ДЕЛЬФИН" № 19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</si>
  <si>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18"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</si>
  <si>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25" ГОРОДА-КУРОРТА КИСЛОВОДСКА</t>
  </si>
  <si>
    <t>МУНИЦИПАЛЬНОЕ БЮДЖЕТНОЕ ДОШКОЛЬНОЕ ОБРАЗОВАТЕЛЬНОЕ УЧРЕЖДЕНИЕ ДЕТСКИЙ САД КОМБИНИРОВАННОГО ВИДА №4 ГОРОДА-КУРОРТА КИСЛОВОДСКА</t>
  </si>
  <si>
    <t>МУНИЦИПАЛЬНОЕ БЮДЖЕТНОЕ ДОШКОЛЬНОЕ ОБРАЗОВАТЕЛЬНОЕ УЧРЕЖДЕНИЕ "ЦЕНТР РАЗВИТИЯ РЕБЕНКА - ДЕТСКИЙ САД № 8 "ОРЛЕНОК" ГОРОДА-КУРОРТА КИСЛОВОДСКА</t>
  </si>
  <si>
    <t>МУНИЦИПАЛЬНОЕ БЮДЖЕТНОЕ ДОШКОЛЬНОЕ ОБРАЗОВАТЕЛЬНОЕ УЧРЕЖДЕНИЕ "ДЕТСКИЙ САД КОМБИНИРОВАННОГО ВИДА "ВИКТОРИЯ" № 16"</t>
  </si>
  <si>
    <t>МУНИЦИПАЛЬНОЕ БЮДЖЕТНОЕ ДОШКОЛЬНОЕ ОБРАЗОВАТЕЛЬНОЕ УЧРЕЖДЕНИЕ ДЕТСКИЙ САД КОМБИНИРОВАННОГО ВИДА № 1 "СОЛНЫШКО"</t>
  </si>
  <si>
    <t>МУНИЦИПАЛЬНОЕ БЮДЖЕТНОЕ ДОШКОЛЬНОЕ ОБРАЗОВАТЕЛЬНОЕ УЧРЕЖДЕНИЕ ДЕТСКИЙ САД № 22 ГОРОДА-КУРОРТА КИСЛОВОДСКА</t>
  </si>
  <si>
    <t>МУНИЦИПАЛЬНОЕ БЮДЖЕТНОЕ ДОШКОЛЬНОЕ ОБРАЗОВАТЕЛЬНОЕ УЧРЕЖДЕНИЕ ДЕТСКИЙ САД № 9 "ГОРОДОК ДЕТСТВА" ГОРОДА-КУРОРТА КИСЛОВОДСКА</t>
  </si>
  <si>
    <t>МУНИЦИПАЛЬНОЕ БЮДЖЕТНОЕ УЧРЕЖДЕНИЕ "ГОРОДСКАЯ ЭКСПЛУАТИРУЮЩАЯ СЛУЖБА" ГОРОДА-КУРОРТА КИСЛОВОДСКА</t>
  </si>
  <si>
    <t>МУНИЦИПАЛЬНОЕ УНИТАРНОЕ ПРЕДПРИЯТИЕ "ДОМОУПРАВЛЕНИЕ № 2"</t>
  </si>
  <si>
    <t>МУНИЦИПАЛЬНОЕ БЮДЖЕТНОЕ ОБЩЕОБРАЗОВАТЕЛЬНОЕ УЧРЕЖДЕНИЕ "НАЧАЛЬНАЯ ШКОЛА - ДЕТСКИЙ САД № 2" ГОРОДА-КУРОРТА КИСЛОВОДСКА</t>
  </si>
  <si>
    <t>МУНИЦИПАЛЬНОЕ БЮДЖЕТНОЕ ОБЩЕОБРАЗОВАТЕЛЬНОЕ УЧРЕЖДЕНИЕ СРЕДНЯЯ ОБЩЕОБРАЗОВАТЕЛЬНАЯ ШКОЛА №7 ГОРОДА-КУРОРТА КИСЛОВОДСКА</t>
  </si>
  <si>
    <t>МУНИЦИПАЛЬНОЕ БЮДЖЕТНОЕ ОБЩЕОБРАЗОВАТЕЛЬНОЕ УЧРЕЖДЕНИЕ СРЕДНЯЯ ОБЩЕОБРАЗОВАТЕЛЬНАЯ ШКОЛА № 17 ГОРОДА-КУРОРТА КИСЛОВОДСКА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</si>
  <si>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t>
  </si>
  <si>
    <t>МУНИЦИПАЛЬНОЕ БЮДЖЕТНОЕ ОБЩЕОБРАЗОВАТЕЛЬНОЕ УЧРЕЖДЕНИЕ "СРЕДНЯЯ ОБЩЕОБРАЗОВАТЕЛЬНАЯ ШКОЛА № 1" ГОРОДА-КУРОРТА КИСЛОВОДСКА</t>
  </si>
  <si>
    <t>МУНИЦИПАЛЬНОЕ БЮДЖЕТНОЕ ОБЩЕОБРАЗОВАТЕЛЬНОЕ УЧРЕЖДЕНИЕ СРЕДНЯЯ ОБЩЕОБРАЗОВАТЕЛЬНАЯ ШКОЛА № 14 ГОРОДА - КУРОРТА КИСЛОВОДСКА</t>
  </si>
  <si>
    <t>МУНИЦИПАЛЬНОЕ БЮДЖЕТНОЕ ОБЩЕОБРАЗОВАТЕЛЬНОЕ УЧРЕЖДЕНИЕ СРЕДНЯЯ ОБЩЕОБРАЗОВАТЕЛЬНАЯ ШКОЛА №9 ГОРОДА-КУРОРТА КИСЛОВОДСКА</t>
  </si>
  <si>
    <t>МУНИЦИПАЛЬНОЕ БЮДЖЕТНОЕ ОБЩЕОБРАЗОВАТЕЛЬНОЕ УЧРЕЖДЕНИЕ СРЕДНЯЯ ОБЩЕОБРАЗОВАТЕЛЬНАЯ ШКОЛА № 12 ГОРОДА-КУРОРТА КИСЛОВОДСКА</t>
  </si>
  <si>
    <t>МУНИЦИПАЛЬНОЕ БЮДЖЕТНОЕ ОБЩЕОБРАЗОВАТЕЛЬНОЕ УЧРЕЖДЕНИЕ ЛИЦЕЙ № 8 ГОРОДА-КУРОРТА КИСЛОВОДСКА</t>
  </si>
  <si>
    <t>МУНИЦИПАЛЬНОЕ БЮДЖЕТНОЕ ОБЩЕОБРАЗОВАТЕЛЬНОЕ УЧРЕЖДЕНИЕ СРЕДНЯЯ ОБЩЕОБРАЗОВАТЕЛЬНАЯ ШКОЛА № 16 ГОРОДА-КУРОРТА КИСЛОВОДСКА</t>
  </si>
  <si>
    <t>МУНИЦИПАЛЬНОЕ БЮДЖЕТНОЕ ОБЩЕОБРАЗОВАТЕЛЬНОЕ УЧРЕЖДЕНИЕ ЛИЦЕЙ №4 ГОРОДА - КУРОРТА КИСЛОВОДСКА</t>
  </si>
  <si>
    <t>МУНИЦИПАЛЬНОЕ БЮДЖЕТНОЕ ОБЩЕОБРАЗОВАТЕЛЬНОЕ УЧРЕЖДЕНИЕ ГИМНАЗИЯ №19 ГОРОДА-КУРОРТА КИСЛОВОДСКА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</si>
  <si>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№2" ГОРОДА-КУРОРТА КИСЛОВОДСКА</t>
  </si>
  <si>
    <t>МУНИЦИПАЛЬНОЕ УНИТАРНОЕ ПРЕДПРИЯТИЕ "АРХИТЕКТУРНО-ПЛАНИРОВОЧНОЕ БЮРО"</t>
  </si>
  <si>
    <t>МУНИЦИПАЛЬНОЕ БЮДЖЕТНОЕ ОБЩЕОБРАЗОВАТЕЛЬНОЕ УЧРЕЖДЕНИЕ "ЦЕНТР ОБРАЗОВАНИЯ" ГОРОДА-КУРОРТА КИСЛОВОДСКА</t>
  </si>
  <si>
    <t>МУНИЦИПАЛЬНОЕ БЮДЖЕТНОЕ УЧРЕЖДЕНИЕ ДОПОЛНИТЕЛЬНОГО ОБРАЗОВАНИЯ МЕЖРАЙОННАЯ, ТЕРРИТОРИАЛЬНАЯ СТАНЦИЯ ЮНЫХ НАТУРАЛИСТОВ ГОРОДА-КУРОРТА КИСЛОВОДСКА</t>
  </si>
  <si>
    <t>МУНИЦИПАЛЬНОЕ БЮДЖЕТНОЕ УЧРЕЖДЕНИЕ ДОПОЛНИТЕЛЬНОГО ОБРАЗОВАНИЯ "ЦЕНТР ТВОРЧЕСКОГО РАЗВИТИЯ И ГУМАНИТАРНОГО ОБРАЗОВАНИЯ" ГОРОДА-КУРОРТА КИСЛОВОДСКА</t>
  </si>
  <si>
    <t>МУНИЦИПАЛЬНОЕ БЮДЖЕТНОЕ УЧРЕЖДЕНИЕ ДОПОЛНИТЕЛЬНОГО ОБРАЗОВАНИЯ "ДЕТСКО-ЮНОШЕСКАЯ СПОРТИВНАЯ ШКОЛА №1" ГОРОДА-КУРОРТА КИСЛОВОДСКА</t>
  </si>
  <si>
    <t>МУНИЦИПАЛЬНОЕ БЮДЖЕТНОЕ УЧРЕЖДЕНИЕ ДОПОЛНИТЕЛЬНОГО ОБРАЗОВАНИЯ ГОРОДА-КУРОРТА КИСЛОВОДСКА "ДЕТСКАЯ МУЗЫКАЛЬНАЯ ШКОЛА ИМЕНИ С.В. РАХМАНИНОВА"</t>
  </si>
  <si>
    <t>МУНИЦИПАЛЬНОЕ БЮДЖЕТНОЕ УЧРЕЖДЕНИЕ ДОПОЛНИТЕЛЬНОГО ОБРАЗОВАНИЯ ГОРОДА-КУРОРТА КИСЛОВОДСКА "ДЕТСКАЯ МУЗЫКАЛЬНАЯ ШКОЛА ИМЕНИ В.И. САФОНОВА"</t>
  </si>
  <si>
    <t>МУНИЦИПАЛЬНОЕ БЮДЖЕТНОЕ УЧРЕЖДЕНИЕ ДОПОЛНИТЕЛЬНОГО ОБРАЗОВАНИЯ ГОРОДА-КУРОРТА КИСЛОВОДСКА "ХУДОЖЕСТВЕННАЯ ШКОЛА ИМ. Н.А. ЯРОШЕНКО"</t>
  </si>
  <si>
    <t>МУНИЦИПАЛЬНОЕ БЮДЖЕТНОЕ УЧРЕЖДЕНИЕ ДОПОЛНИТЕЛЬНОГО ОБРАЗОВАНИЯ ГОРОДА-КУРОРТА КИСЛОВОДСКА "ДЕТСКАЯ ХОРЕОГРАФИЧЕСКАЯ ШКОЛА"</t>
  </si>
  <si>
    <t>МУНИЦИПАЛЬНОЕ КАЗЕННОЕ ОБРАЗОВАТЕЛЬНОЕ УЧРЕЖДЕНИЕ ДОПОЛНИТЕЛЬНОГО ОБРАЗОВАНИЯ "ЦЕНТР ВОЕННО-ПАТРИОТИЧЕСКОГО ВОСПИТАНИЯ, ТУРИЗМА И ЭКСКУРСИЙ" ГОРОДА-КУРОРТА КИСЛОВОДСКА</t>
  </si>
  <si>
    <t>МУНИЦИПАЛЬНОЕ УНИТАРНОЕ ПРЕДПРИЯТИЕ "ОТДЕЛ КАПИТАЛЬНОГО СТРОИТЕЛЬСТВА АДМИНИСТРАЦИИ ГОРОДА-КУРОРТА КИСЛОВОДСКА"</t>
  </si>
  <si>
    <t>МУНИЦИПАЛЬНОЕ КАЗЕННОЕ УЧРЕЖДЕНИЕ "ХОЗЯЙСТВЕННАЯ СЛУЖБА АДМИНИСТРАЦИИ ГОРОДА-КУРОРТА КИСЛОВОДСКА"</t>
  </si>
  <si>
    <t>МУНИЦИПАЛЬНОЕ УНИТАРНОЕ ПРЕДПРИЯТИЕ "МАГАЗИН "ЦЕНТРАЛЬНЫЙ"</t>
  </si>
  <si>
    <t>МУНИЦИПАЛЬНОЕ БЮДЖЕТНОЕ УЧРЕЖДЕНИЕ "ЦЕНТР ОБСЛУЖИВАНИЯ ОБРАЗОВАТЕЛЬНЫХ УЧРЕЖДЕНИЙ" ГОРОДА-КУРОРТА КИСЛОВОДСКА</t>
  </si>
  <si>
    <t>МУНИЦИПАЛЬНОЕ АВТОНОМНОЕ УЧРЕЖДЕНИЕ "РЕДАКЦИЯ ГАЗЕТЫ "КИСЛОВОДСКАЯ ГАЗЕТА"</t>
  </si>
  <si>
    <t>МУНИЦИПАЛЬНОЕ КАЗЕННОЕ УЧРЕЖДЕНИЕ "МНОГОФУНКЦИОНАЛЬНЫЙ ЦЕНТР ПРЕДОСТАВЛЕНИЯ ГОСУДАРСТВЕННЫХ И МУНИЦИПАЛЬНЫХ УСЛУГ ГОРОДА-КУРОРТА КИСЛОВОДСКА"</t>
  </si>
  <si>
    <t>МУНИЦИПАЛЬНОЕ УНИТАРНОЕ ПРЕДПРИЯТИЕ "КИСЛОВОДСКИЙ ЦЕНТРАЛЬНЫЙ РЫНОК"</t>
  </si>
  <si>
    <t>МУНИЦИПАЛЬНОЕ БЮДЖЕТНОЕ УЧРЕЖДЕНИЕ КУЛЬТУРЫ ГОРОДА-КУРОРТА КИСЛОВОДСКА "ЦЕНТРАЛИЗОВАННАЯ БУХГАЛТЕРИЯ"</t>
  </si>
  <si>
    <t>МУНИЦИПАЛЬНОЕ МЕЖВЕДОМСТВЕННОЕ КАЗЕННОЕУЧРЕЖДЕНИЕ "ЦЕНТРАЛИЗОВАННАЯ БУХГАЛТЕРИЯ" ГОРОДА-КУРОРТА КИСЛОВОДСКА</t>
  </si>
  <si>
    <t>МУНИЦИПАЛЬНОЕ УНИТАРНОЕ ПРЕДПРИЯТИЕ "ОПТИКА" (СФОРМИРОВАНА ЛИКВИДАЦИОННАЯ КОМИССИЯ)</t>
  </si>
  <si>
    <t>МУНИЦИПАЛЬНОЕ УНИТАРНОЕ ПРЕДПРИЯТИЕ "АПТЕКА № 69"</t>
  </si>
  <si>
    <t>МУНИЦИПАЛЬНОЕ УНИТАРНОЕ ПРЕДПРИЯТИЕ АПТЕКА № 251 ГОРОДА - КУРОРТА КИСЛОВОДСКА</t>
  </si>
  <si>
    <t>МУНИЦИПАЛЬНОЕ КАЗЕННОЕ УЧРЕЖДЕНИЕ "ЦЕНТР ПО ЧРЕЗВЫЧАЙНЫМ СИТУАЦИЯМ И ГРАЖДАНСКОЙ ОБОРОНЕ ГОРОДА-КУРОРТА КИСЛОВОДСКА"</t>
  </si>
  <si>
    <t>МУНИЦИПАЛЬНОЕ КАЗЕННОЕ УЧРЕЖДЕНИЕ КЛУБНОГО ТИПА ДОМ КУЛЬТУРЫ "АЛИКОНОВКА" ГОРОДА-КУРОРТА КИСЛОВОДСКА</t>
  </si>
  <si>
    <t>МУНИЦИПАЛЬНОЕ БЮДЖЕТНОЕ УЧРЕЖДЕНИЕ КУЛЬТУРЫ МУЗЕЙНОГО ТИПА ГОРОДА-КУРОРТА КИСЛОВОДСКА "ВЫСТАВОЧНЫЙ ЗАЛ"</t>
  </si>
  <si>
    <t>МУНИЦИПАЛЬНОЕ КАЗЕННОЕ УЧРЕЖДЕНИЕ КУЛЬТУРЫ МЕЖНАЦИОНАЛЬНЫЙ КУЛЬТУРНО-ПРОСВЕТИТЕЛЬСКИЙ ЦЕНТР "ДРУЖБА" ГОРОДА - КУРОРТА КИСЛОВОДСКА</t>
  </si>
  <si>
    <t>МУНИЦИПАЛЬНОЕ КАЗЕННОЕ УЧРЕЖДЕНИЕ КУЛЬТУРЫ ГОРОДА-КУРОРТА КИСЛОВОДСКА "ЦЕНТРАЛИЗОВАННАЯ БИБЛИОТЕЧНАЯ СИСТЕМА"</t>
  </si>
  <si>
    <t>МУНИЦИПАЛЬНОЕ БЮДЖЕТНОЕ УЧРЕЖДЕНИЕ ДОПОЛНИТЕЛЬНОГО ОБРАЗОВАНИЯ ДЕТСКО-ЮНОШЕСКАЯ СПОРТИВНАЯ ШКОЛА ПО ФУТБОЛУ ГОРОДА-КУРОРТА КИСЛОВОДСКА</t>
  </si>
  <si>
    <t>МУНИЦИПАЛЬНОЕ БЮДЖЕТНОЕ УЧРЕЖДЕНИЕ ГОРОДА-КУРОРТА КИСЛОВОДСКА "ЦЕНТР МОЛОДЕЖИ"</t>
  </si>
  <si>
    <t>МУНИЦИПАЛЬНОЕ УНИТАРНОЕ ПРЕДПРИЯТИЕ ГОРОДА-КУРОРТА КИСЛОВОДСКА "ГОРОДСКАЯ БАНЯ" (составлен промежуточный ликвидационный баланс)</t>
  </si>
  <si>
    <t>02.10 Лесоводство и прочая лесохозяйственная деятельность</t>
  </si>
  <si>
    <t>85.11 Образование дошкольное</t>
  </si>
  <si>
    <t>81.29.9 Деятельность по чистке и уборке прочая, не включенная в другие группировки</t>
  </si>
  <si>
    <t>68.32.1 Управление эксплуатацией жилого фонда за вознаграждение или на договорной основе</t>
  </si>
  <si>
    <t>85.12. Образование начальное общее</t>
  </si>
  <si>
    <t>85.14 Образование среднее общее</t>
  </si>
  <si>
    <t>71.12.41 Деятельность топографо геодезическая</t>
  </si>
  <si>
    <t>85.21 Образование профессиональное среднее</t>
  </si>
  <si>
    <t xml:space="preserve">85.41 Образование дополнительное детей и взрослых </t>
  </si>
  <si>
    <t>41.20 Строительство жилых и нежилых зданий</t>
  </si>
  <si>
    <t>45.20 Техническое обслуживание и ремонт автотранспортных средств</t>
  </si>
  <si>
    <t>47.2 Торговля розничная пищевыми
продуктами, напитками и табачными
изделиями в специализированных
магазинах</t>
  </si>
  <si>
    <t>49.31 Деятельность сухопутного пассажирского транспорта: перевозки пассажиров в городском и пригородном сообщении</t>
  </si>
  <si>
    <t>58.13 Издание газет</t>
  </si>
  <si>
    <t>84.11 Деятельность органов
государственного управления и местного
самоуправления по вопросам общего
характера</t>
  </si>
  <si>
    <t>68.32.2 Управление эксплуатацией нежилого фонда за вознагражде ие или на дого ворной основе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</si>
  <si>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</si>
  <si>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</si>
  <si>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47.73 Торговля розничная лекарственными средствами в специализированных магазинах (аптеках)</t>
  </si>
  <si>
    <t>84.25.9 Деятельность по обеспечению безопасности в чрезвычайных ситуациях прочая</t>
  </si>
  <si>
    <t>90.04.3 Деятельность учреждений клубного типа: клубов, дворцов и домов культуры, домов народного творчества</t>
  </si>
  <si>
    <t>91.02 Деятельность музеев</t>
  </si>
  <si>
    <t>91.01 Деятельность библиотек и архивов</t>
  </si>
  <si>
    <t xml:space="preserve">93.1 Деятельность в области спорта </t>
  </si>
  <si>
    <t>93.29.9 Деятельность зрелищно-развлекательная прочая, не включенная в другие группировки</t>
  </si>
  <si>
    <t>96.0 Деятельность по предоставлению прочих персональных услуг</t>
  </si>
  <si>
    <t>АДМИНИСТРАЦИИ ГОРОДА-КУРОРТА КИСЛОВОДСКА</t>
  </si>
  <si>
    <t>АДМИНИСТРАЦИЯ ГОРОДА-КУРОРТАКИСЛОВОДСКА</t>
  </si>
  <si>
    <t>02.4 Предоставление услуг в области лесоводства и лесозаготовок</t>
  </si>
  <si>
    <t>1. Рынок услуг дошкольного образования</t>
  </si>
  <si>
    <t xml:space="preserve">13. Рынок выполнения работ по благоустройству городской среды 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</si>
  <si>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</si>
  <si>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2. Рынок услуг общего образования</t>
  </si>
  <si>
    <t>27. Рынок кадастровых и землеустроительных работ</t>
  </si>
  <si>
    <t>3. Рынок услуг среднего профессионального образования</t>
  </si>
  <si>
    <t xml:space="preserve">4. Рынок услуг дополнительного образования детей
</t>
  </si>
  <si>
    <t>41.2 Строительство жилых и нежилых зданий</t>
  </si>
  <si>
    <t>45.2 Техническое обслуживание и ремонт автотранспортных средств</t>
  </si>
  <si>
    <t>47 Торговля розничная, кроме торговли автотранспортными средствами и мотоциклами</t>
  </si>
  <si>
    <t>49.3 Деятельность прочего сухопутного пассажирского транспорта</t>
  </si>
  <si>
    <t>58.1 Издание книг, периодических публикаций и другие виды издательской деятельности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</si>
  <si>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</si>
  <si>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68 Операции с недвижимым имуществом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</si>
  <si>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</si>
  <si>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7.Рынок услуг розничной торговли лекарственными препаратами, медицинскими изделиями и сопутствующими товарами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</si>
  <si>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</si>
  <si>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90.0 Деятельность творческая, деятельность в области искусства и организации развлечений</t>
  </si>
  <si>
    <t>91.0 Деятельность библиотек, архивов, музеев и прочих объектов культуры</t>
  </si>
  <si>
    <t>93.1 Деятельность в области спорта</t>
  </si>
  <si>
    <t>93.2 Деятельность в области отдыха и развлечений</t>
  </si>
  <si>
    <t>чел</t>
  </si>
  <si>
    <t>177/251</t>
  </si>
  <si>
    <t>чел/чел</t>
  </si>
  <si>
    <t>кол-во посещений</t>
  </si>
  <si>
    <t>ко-во услуг</t>
  </si>
  <si>
    <t>ед</t>
  </si>
  <si>
    <t>тираж/кв.см/ко.номеров/спец.выпуски</t>
  </si>
  <si>
    <t>165400/924495,4/53/32</t>
  </si>
  <si>
    <t>ко-во договоров</t>
  </si>
  <si>
    <t>кол-во услуг</t>
  </si>
  <si>
    <t>Нет данных</t>
  </si>
  <si>
    <t>Нет дан-ных</t>
  </si>
  <si>
    <t>км./ед./км./км./га</t>
  </si>
  <si>
    <t>Реестр хозяйствующих субъектов с долей участия муниципального образова города-курорта Кисловодск 50% и более</t>
  </si>
  <si>
    <t>Наименование учредителя организации</t>
  </si>
  <si>
    <t xml:space="preserve"> Нет данных</t>
  </si>
  <si>
    <t>кол-во договоров</t>
  </si>
  <si>
    <t>3873/9919</t>
  </si>
  <si>
    <t>4,6/2,5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</si>
</sst>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2" fontId="1" fillId="0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6"/>
  <sheetViews>
    <sheetView tabSelected="1" workbookViewId="0">
      <selection activeCell="J4" sqref="J4"/>
    </sheetView>
  </sheetViews>
  <sheetFormatPr defaultRowHeight="15" x14ac:dyDescent="0.25"/>
  <cols>
    <col min="1" max="1" width="10.7109375" customWidth="1"/>
    <col min="2" max="2" width="31" customWidth="1"/>
    <col min="3" max="3" width="16.85546875" customWidth="1"/>
    <col min="4" max="7" width="10.7109375" customWidth="1"/>
    <col min="8" max="9" width="10.7109375" style="2" customWidth="1"/>
    <col min="10" max="15" width="10.7109375" customWidth="1"/>
  </cols>
  <sheetData>
    <row r="2" spans="1:15" ht="37.5" customHeight="1" x14ac:dyDescent="0.25">
      <c r="A2" s="13" t="s">
        <v>140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25" customHeight="1" x14ac:dyDescent="0.25">
      <c r="A3" s="3" t="s">
        <v>0</v>
      </c>
      <c r="B3" s="11" t="s">
        <v>1</v>
      </c>
      <c r="C3" s="11" t="s">
        <v>2</v>
      </c>
      <c r="D3" s="11" t="s">
        <v>141</v>
      </c>
      <c r="E3" s="11" t="s">
        <v>3</v>
      </c>
      <c r="F3" s="8" t="s">
        <v>4</v>
      </c>
      <c r="G3" s="9"/>
      <c r="H3" s="8" t="s">
        <v>5</v>
      </c>
      <c r="I3" s="10"/>
      <c r="J3" s="10"/>
      <c r="K3" s="9"/>
      <c r="L3" s="8" t="s">
        <v>6</v>
      </c>
      <c r="M3" s="10"/>
      <c r="N3" s="9"/>
      <c r="O3" s="11" t="s">
        <v>7</v>
      </c>
    </row>
    <row r="4" spans="1:15" ht="180" x14ac:dyDescent="0.25">
      <c r="A4" s="3"/>
      <c r="B4" s="12"/>
      <c r="C4" s="12"/>
      <c r="D4" s="12"/>
      <c r="E4" s="12"/>
      <c r="F4" s="3" t="s">
        <v>8</v>
      </c>
      <c r="G4" s="3" t="s">
        <v>9</v>
      </c>
      <c r="H4" s="17" t="s">
        <v>10</v>
      </c>
      <c r="I4" s="17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12"/>
    </row>
    <row r="5" spans="1:1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7">
        <v>8</v>
      </c>
      <c r="I5" s="17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</row>
    <row r="6" spans="1:15" x14ac:dyDescent="0.25">
      <c r="A6" s="3"/>
      <c r="B6" s="3"/>
      <c r="C6" s="3"/>
      <c r="D6" s="3"/>
      <c r="E6" s="3"/>
      <c r="F6" s="3"/>
      <c r="G6" s="3"/>
      <c r="H6" s="17"/>
      <c r="I6" s="17"/>
      <c r="J6" s="3"/>
      <c r="K6" s="3"/>
      <c r="L6" s="3"/>
      <c r="M6" s="3"/>
      <c r="N6" s="3"/>
      <c r="O6" s="3"/>
    </row>
    <row r="7" spans="1:15" ht="45.75" customHeight="1" x14ac:dyDescent="0.25">
      <c r="A7" s="4">
        <v>1</v>
      </c>
      <c r="B7" s="4" t="s">
        <v>17</v>
      </c>
      <c r="C7" s="4" t="s">
        <v>77</v>
      </c>
      <c r="D7" s="4" t="s">
        <v>103</v>
      </c>
      <c r="E7" s="4">
        <v>100</v>
      </c>
      <c r="F7" s="4" t="s">
        <v>105</v>
      </c>
      <c r="G7" s="4" t="s">
        <v>105</v>
      </c>
      <c r="H7" s="7" t="s">
        <v>139</v>
      </c>
      <c r="I7" s="7" t="s">
        <v>137</v>
      </c>
      <c r="J7" s="4" t="s">
        <v>137</v>
      </c>
      <c r="K7" s="5"/>
      <c r="L7" s="4">
        <v>1081</v>
      </c>
      <c r="M7" s="4" t="s">
        <v>137</v>
      </c>
      <c r="N7" s="4"/>
      <c r="O7" s="4">
        <v>5050</v>
      </c>
    </row>
    <row r="8" spans="1:15" ht="109.5" customHeight="1" x14ac:dyDescent="0.25">
      <c r="A8" s="4">
        <v>2</v>
      </c>
      <c r="B8" s="4" t="s">
        <v>18</v>
      </c>
      <c r="C8" s="4" t="s">
        <v>78</v>
      </c>
      <c r="D8" s="4" t="s">
        <v>103</v>
      </c>
      <c r="E8" s="4">
        <v>100</v>
      </c>
      <c r="F8" s="4" t="s">
        <v>106</v>
      </c>
      <c r="G8" s="4" t="s">
        <v>106</v>
      </c>
      <c r="H8" s="7" t="s">
        <v>127</v>
      </c>
      <c r="I8" s="7">
        <v>349</v>
      </c>
      <c r="J8" s="4">
        <v>3873</v>
      </c>
      <c r="K8" s="5">
        <f>I8/J8*100</f>
        <v>9.0111025045184618</v>
      </c>
      <c r="L8" s="4">
        <v>3700</v>
      </c>
      <c r="M8" s="4" t="s">
        <v>137</v>
      </c>
      <c r="N8" s="4"/>
      <c r="O8" s="4">
        <v>26069</v>
      </c>
    </row>
    <row r="9" spans="1:15" ht="225" x14ac:dyDescent="0.25">
      <c r="A9" s="4">
        <v>3</v>
      </c>
      <c r="B9" s="4" t="s">
        <v>19</v>
      </c>
      <c r="C9" s="4" t="s">
        <v>78</v>
      </c>
      <c r="D9" s="4" t="s">
        <v>103</v>
      </c>
      <c r="E9" s="4">
        <v>100</v>
      </c>
      <c r="F9" s="4" t="s">
        <v>106</v>
      </c>
      <c r="G9" s="4" t="s">
        <v>106</v>
      </c>
      <c r="H9" s="7" t="s">
        <v>127</v>
      </c>
      <c r="I9" s="7">
        <v>361</v>
      </c>
      <c r="J9" s="4">
        <v>3873</v>
      </c>
      <c r="K9" s="5">
        <f t="shared" ref="K8:K52" si="0">I9/J9*100</f>
        <v>9.3209398399173757</v>
      </c>
      <c r="L9" s="4">
        <v>3846</v>
      </c>
      <c r="M9" s="4" t="s">
        <v>137</v>
      </c>
      <c r="N9" s="4"/>
      <c r="O9" s="4">
        <v>25106</v>
      </c>
    </row>
    <row r="10" spans="1:15" ht="120" x14ac:dyDescent="0.25">
      <c r="A10" s="4">
        <v>4</v>
      </c>
      <c r="B10" s="4" t="s">
        <v>20</v>
      </c>
      <c r="C10" s="4" t="s">
        <v>78</v>
      </c>
      <c r="D10" s="4" t="s">
        <v>103</v>
      </c>
      <c r="E10" s="4">
        <v>100</v>
      </c>
      <c r="F10" s="4" t="s">
        <v>106</v>
      </c>
      <c r="G10" s="4" t="s">
        <v>106</v>
      </c>
      <c r="H10" s="7" t="s">
        <v>127</v>
      </c>
      <c r="I10" s="7">
        <v>126</v>
      </c>
      <c r="J10" s="4">
        <v>3873</v>
      </c>
      <c r="K10" s="5">
        <f t="shared" si="0"/>
        <v>3.2532920216886132</v>
      </c>
      <c r="L10" s="4">
        <v>1520</v>
      </c>
      <c r="M10" s="4" t="s">
        <v>137</v>
      </c>
      <c r="N10" s="4"/>
      <c r="O10" s="4">
        <v>8971</v>
      </c>
    </row>
    <row r="11" spans="1:15" ht="120" x14ac:dyDescent="0.25">
      <c r="A11" s="4">
        <v>5</v>
      </c>
      <c r="B11" s="4" t="s">
        <v>21</v>
      </c>
      <c r="C11" s="4" t="s">
        <v>78</v>
      </c>
      <c r="D11" s="4" t="s">
        <v>103</v>
      </c>
      <c r="E11" s="4">
        <v>100</v>
      </c>
      <c r="F11" s="4" t="s">
        <v>106</v>
      </c>
      <c r="G11" s="4" t="s">
        <v>106</v>
      </c>
      <c r="H11" s="7" t="s">
        <v>127</v>
      </c>
      <c r="I11" s="7">
        <v>442</v>
      </c>
      <c r="J11" s="4">
        <v>3873</v>
      </c>
      <c r="K11" s="5">
        <f t="shared" si="0"/>
        <v>11.412341853860058</v>
      </c>
      <c r="L11" s="4">
        <v>5721</v>
      </c>
      <c r="M11" s="4" t="s">
        <v>137</v>
      </c>
      <c r="N11" s="4"/>
      <c r="O11" s="4">
        <v>29455</v>
      </c>
    </row>
    <row r="12" spans="1:15" ht="120" x14ac:dyDescent="0.25">
      <c r="A12" s="4">
        <v>6</v>
      </c>
      <c r="B12" s="4" t="s">
        <v>22</v>
      </c>
      <c r="C12" s="4" t="s">
        <v>78</v>
      </c>
      <c r="D12" s="4" t="s">
        <v>103</v>
      </c>
      <c r="E12" s="4">
        <v>100</v>
      </c>
      <c r="F12" s="4" t="s">
        <v>106</v>
      </c>
      <c r="G12" s="4" t="s">
        <v>106</v>
      </c>
      <c r="H12" s="7" t="s">
        <v>127</v>
      </c>
      <c r="I12" s="7">
        <v>166</v>
      </c>
      <c r="J12" s="4">
        <v>3873</v>
      </c>
      <c r="K12" s="5">
        <f t="shared" si="0"/>
        <v>4.2860831396849983</v>
      </c>
      <c r="L12" s="4">
        <v>1572</v>
      </c>
      <c r="M12" s="4" t="s">
        <v>137</v>
      </c>
      <c r="N12" s="4"/>
      <c r="O12" s="4">
        <v>10528</v>
      </c>
    </row>
    <row r="13" spans="1:15" ht="135" x14ac:dyDescent="0.25">
      <c r="A13" s="4">
        <v>7</v>
      </c>
      <c r="B13" s="4" t="s">
        <v>23</v>
      </c>
      <c r="C13" s="4" t="s">
        <v>78</v>
      </c>
      <c r="D13" s="4" t="s">
        <v>103</v>
      </c>
      <c r="E13" s="4">
        <v>100</v>
      </c>
      <c r="F13" s="4" t="s">
        <v>106</v>
      </c>
      <c r="G13" s="4" t="s">
        <v>106</v>
      </c>
      <c r="H13" s="7" t="s">
        <v>127</v>
      </c>
      <c r="I13" s="7">
        <v>264</v>
      </c>
      <c r="J13" s="4">
        <v>3873</v>
      </c>
      <c r="K13" s="5">
        <f t="shared" si="0"/>
        <v>6.816421378776143</v>
      </c>
      <c r="L13" s="4">
        <v>2470</v>
      </c>
      <c r="M13" s="4" t="s">
        <v>137</v>
      </c>
      <c r="N13" s="4"/>
      <c r="O13" s="4">
        <v>23233</v>
      </c>
    </row>
    <row r="14" spans="1:15" ht="210" x14ac:dyDescent="0.25">
      <c r="A14" s="4">
        <v>8</v>
      </c>
      <c r="B14" s="4" t="s">
        <v>24</v>
      </c>
      <c r="C14" s="4" t="s">
        <v>78</v>
      </c>
      <c r="D14" s="4" t="s">
        <v>103</v>
      </c>
      <c r="E14" s="4">
        <v>100</v>
      </c>
      <c r="F14" s="4" t="s">
        <v>106</v>
      </c>
      <c r="G14" s="4" t="s">
        <v>106</v>
      </c>
      <c r="H14" s="7" t="s">
        <v>127</v>
      </c>
      <c r="I14" s="7">
        <v>442</v>
      </c>
      <c r="J14" s="4">
        <v>3873</v>
      </c>
      <c r="K14" s="5">
        <f>I14/J14*100</f>
        <v>11.412341853860058</v>
      </c>
      <c r="L14" s="4">
        <v>1854</v>
      </c>
      <c r="M14" s="4" t="s">
        <v>137</v>
      </c>
      <c r="N14" s="4"/>
      <c r="O14" s="4">
        <v>12327</v>
      </c>
    </row>
    <row r="15" spans="1:15" ht="225" x14ac:dyDescent="0.25">
      <c r="A15" s="4">
        <v>9</v>
      </c>
      <c r="B15" s="4" t="s">
        <v>25</v>
      </c>
      <c r="C15" s="4" t="s">
        <v>78</v>
      </c>
      <c r="D15" s="4" t="s">
        <v>103</v>
      </c>
      <c r="E15" s="4">
        <v>100</v>
      </c>
      <c r="F15" s="4" t="s">
        <v>106</v>
      </c>
      <c r="G15" s="4" t="s">
        <v>106</v>
      </c>
      <c r="H15" s="7" t="s">
        <v>127</v>
      </c>
      <c r="I15" s="7">
        <v>327</v>
      </c>
      <c r="J15" s="4">
        <v>3873</v>
      </c>
      <c r="K15" s="5">
        <f t="shared" si="0"/>
        <v>8.4430673896204489</v>
      </c>
      <c r="L15" s="4">
        <v>3078</v>
      </c>
      <c r="M15" s="4" t="s">
        <v>137</v>
      </c>
      <c r="N15" s="4"/>
      <c r="O15" s="4">
        <v>18463</v>
      </c>
    </row>
    <row r="16" spans="1:15" ht="120" x14ac:dyDescent="0.25">
      <c r="A16" s="4">
        <v>10</v>
      </c>
      <c r="B16" s="4" t="s">
        <v>26</v>
      </c>
      <c r="C16" s="4" t="s">
        <v>78</v>
      </c>
      <c r="D16" s="4" t="s">
        <v>103</v>
      </c>
      <c r="E16" s="4">
        <v>100</v>
      </c>
      <c r="F16" s="4" t="s">
        <v>106</v>
      </c>
      <c r="G16" s="4" t="s">
        <v>106</v>
      </c>
      <c r="H16" s="7" t="s">
        <v>127</v>
      </c>
      <c r="I16" s="7">
        <v>242</v>
      </c>
      <c r="J16" s="4">
        <v>3873</v>
      </c>
      <c r="K16" s="5">
        <f t="shared" si="0"/>
        <v>6.2483862638781309</v>
      </c>
      <c r="L16" s="4">
        <v>2294</v>
      </c>
      <c r="M16" s="4" t="s">
        <v>137</v>
      </c>
      <c r="N16" s="4"/>
      <c r="O16" s="4">
        <v>18760</v>
      </c>
    </row>
    <row r="17" spans="1:15" ht="135" x14ac:dyDescent="0.25">
      <c r="A17" s="4">
        <v>11</v>
      </c>
      <c r="B17" s="4" t="s">
        <v>27</v>
      </c>
      <c r="C17" s="4" t="s">
        <v>78</v>
      </c>
      <c r="D17" s="4" t="s">
        <v>103</v>
      </c>
      <c r="E17" s="4">
        <v>100</v>
      </c>
      <c r="F17" s="4" t="s">
        <v>106</v>
      </c>
      <c r="G17" s="4" t="s">
        <v>106</v>
      </c>
      <c r="H17" s="7" t="s">
        <v>127</v>
      </c>
      <c r="I17" s="7">
        <v>302</v>
      </c>
      <c r="J17" s="4">
        <v>3873</v>
      </c>
      <c r="K17" s="5">
        <f t="shared" si="0"/>
        <v>7.7975729408727084</v>
      </c>
      <c r="L17" s="4">
        <v>3012</v>
      </c>
      <c r="M17" s="4" t="s">
        <v>137</v>
      </c>
      <c r="N17" s="4"/>
      <c r="O17" s="4">
        <v>35388</v>
      </c>
    </row>
    <row r="18" spans="1:15" ht="120" x14ac:dyDescent="0.25">
      <c r="A18" s="4">
        <v>12</v>
      </c>
      <c r="B18" s="4" t="s">
        <v>28</v>
      </c>
      <c r="C18" s="4" t="s">
        <v>78</v>
      </c>
      <c r="D18" s="4" t="s">
        <v>103</v>
      </c>
      <c r="E18" s="4">
        <v>100</v>
      </c>
      <c r="F18" s="4" t="s">
        <v>106</v>
      </c>
      <c r="G18" s="4" t="s">
        <v>106</v>
      </c>
      <c r="H18" s="7" t="s">
        <v>127</v>
      </c>
      <c r="I18" s="7">
        <v>346</v>
      </c>
      <c r="J18" s="4">
        <v>3873</v>
      </c>
      <c r="K18" s="5">
        <f t="shared" si="0"/>
        <v>8.9336431706687325</v>
      </c>
      <c r="L18" s="4">
        <v>3449</v>
      </c>
      <c r="M18" s="4" t="s">
        <v>137</v>
      </c>
      <c r="N18" s="4"/>
      <c r="O18" s="4">
        <v>23413</v>
      </c>
    </row>
    <row r="19" spans="1:15" ht="120" x14ac:dyDescent="0.25">
      <c r="A19" s="4">
        <v>13</v>
      </c>
      <c r="B19" s="4" t="s">
        <v>29</v>
      </c>
      <c r="C19" s="4" t="s">
        <v>78</v>
      </c>
      <c r="D19" s="4" t="s">
        <v>103</v>
      </c>
      <c r="E19" s="4">
        <v>100</v>
      </c>
      <c r="F19" s="4" t="s">
        <v>106</v>
      </c>
      <c r="G19" s="4" t="s">
        <v>106</v>
      </c>
      <c r="H19" s="7" t="s">
        <v>127</v>
      </c>
      <c r="I19" s="7">
        <v>181</v>
      </c>
      <c r="J19" s="4">
        <v>3873</v>
      </c>
      <c r="K19" s="5">
        <f t="shared" si="0"/>
        <v>4.6733798089336434</v>
      </c>
      <c r="L19" s="4">
        <v>2582</v>
      </c>
      <c r="M19" s="4" t="s">
        <v>137</v>
      </c>
      <c r="N19" s="4"/>
      <c r="O19" s="4">
        <v>12757</v>
      </c>
    </row>
    <row r="20" spans="1:15" ht="120" x14ac:dyDescent="0.25">
      <c r="A20" s="4">
        <v>14</v>
      </c>
      <c r="B20" s="4" t="s">
        <v>30</v>
      </c>
      <c r="C20" s="4" t="s">
        <v>78</v>
      </c>
      <c r="D20" s="4" t="s">
        <v>103</v>
      </c>
      <c r="E20" s="4">
        <v>100</v>
      </c>
      <c r="F20" s="4" t="s">
        <v>106</v>
      </c>
      <c r="G20" s="4" t="s">
        <v>106</v>
      </c>
      <c r="H20" s="7" t="s">
        <v>127</v>
      </c>
      <c r="I20" s="7">
        <v>87</v>
      </c>
      <c r="J20" s="4">
        <v>3873</v>
      </c>
      <c r="K20" s="5">
        <f t="shared" si="0"/>
        <v>2.2463206816421377</v>
      </c>
      <c r="L20" s="4">
        <v>830</v>
      </c>
      <c r="M20" s="4" t="s">
        <v>137</v>
      </c>
      <c r="N20" s="4"/>
      <c r="O20" s="4">
        <v>8968</v>
      </c>
    </row>
    <row r="21" spans="1:15" ht="120" x14ac:dyDescent="0.25">
      <c r="A21" s="4">
        <v>15</v>
      </c>
      <c r="B21" s="4" t="s">
        <v>31</v>
      </c>
      <c r="C21" s="4" t="s">
        <v>78</v>
      </c>
      <c r="D21" s="4" t="s">
        <v>104</v>
      </c>
      <c r="E21" s="4">
        <v>100</v>
      </c>
      <c r="F21" s="4" t="s">
        <v>106</v>
      </c>
      <c r="G21" s="4" t="s">
        <v>106</v>
      </c>
      <c r="H21" s="7" t="s">
        <v>127</v>
      </c>
      <c r="I21" s="7">
        <v>103</v>
      </c>
      <c r="J21" s="4">
        <v>3873</v>
      </c>
      <c r="K21" s="5">
        <f t="shared" si="0"/>
        <v>2.6594371288406919</v>
      </c>
      <c r="L21" s="4">
        <v>1138</v>
      </c>
      <c r="M21" s="4" t="s">
        <v>137</v>
      </c>
      <c r="N21" s="4"/>
      <c r="O21" s="4">
        <v>12035</v>
      </c>
    </row>
    <row r="22" spans="1:15" ht="120" x14ac:dyDescent="0.25">
      <c r="A22" s="4">
        <v>16</v>
      </c>
      <c r="B22" s="4" t="s">
        <v>32</v>
      </c>
      <c r="C22" s="4" t="s">
        <v>79</v>
      </c>
      <c r="D22" s="4" t="s">
        <v>103</v>
      </c>
      <c r="E22" s="4">
        <v>100</v>
      </c>
      <c r="F22" s="4" t="s">
        <v>107</v>
      </c>
      <c r="G22" s="4" t="s">
        <v>107</v>
      </c>
      <c r="H22" s="7" t="s">
        <v>135</v>
      </c>
      <c r="I22" s="7">
        <f>54+49</f>
        <v>103</v>
      </c>
      <c r="J22" s="4" t="s">
        <v>137</v>
      </c>
      <c r="K22" s="5"/>
      <c r="L22" s="4">
        <v>2076</v>
      </c>
      <c r="M22" s="4" t="s">
        <v>137</v>
      </c>
      <c r="N22" s="4"/>
      <c r="O22" s="4">
        <v>82497</v>
      </c>
    </row>
    <row r="23" spans="1:15" s="1" customFormat="1" ht="255" x14ac:dyDescent="0.25">
      <c r="A23" s="14">
        <v>17</v>
      </c>
      <c r="B23" s="14" t="s">
        <v>33</v>
      </c>
      <c r="C23" s="14" t="s">
        <v>80</v>
      </c>
      <c r="D23" s="14" t="s">
        <v>103</v>
      </c>
      <c r="E23" s="14">
        <v>100</v>
      </c>
      <c r="F23" s="14" t="s">
        <v>108</v>
      </c>
      <c r="G23" s="14" t="s">
        <v>108</v>
      </c>
      <c r="H23" s="18" t="s">
        <v>137</v>
      </c>
      <c r="I23" s="18" t="s">
        <v>137</v>
      </c>
      <c r="J23" s="14" t="s">
        <v>137</v>
      </c>
      <c r="K23" s="15"/>
      <c r="L23" s="14"/>
      <c r="M23" s="14" t="s">
        <v>137</v>
      </c>
      <c r="N23" s="16"/>
      <c r="O23" s="14"/>
    </row>
    <row r="24" spans="1:15" ht="120" x14ac:dyDescent="0.25">
      <c r="A24" s="4">
        <v>18</v>
      </c>
      <c r="B24" s="4" t="s">
        <v>34</v>
      </c>
      <c r="C24" s="4" t="s">
        <v>81</v>
      </c>
      <c r="D24" s="4" t="s">
        <v>103</v>
      </c>
      <c r="E24" s="4">
        <v>100</v>
      </c>
      <c r="F24" s="4" t="s">
        <v>109</v>
      </c>
      <c r="G24" s="4" t="s">
        <v>109</v>
      </c>
      <c r="H24" s="7" t="s">
        <v>127</v>
      </c>
      <c r="I24" s="7" t="s">
        <v>128</v>
      </c>
      <c r="J24" s="4" t="s">
        <v>144</v>
      </c>
      <c r="K24" s="5" t="s">
        <v>145</v>
      </c>
      <c r="L24" s="4">
        <v>1441</v>
      </c>
      <c r="M24" s="4" t="s">
        <v>137</v>
      </c>
      <c r="N24" s="4"/>
      <c r="O24" s="4">
        <v>24858</v>
      </c>
    </row>
    <row r="25" spans="1:15" ht="120" x14ac:dyDescent="0.25">
      <c r="A25" s="4">
        <v>19</v>
      </c>
      <c r="B25" s="4" t="s">
        <v>35</v>
      </c>
      <c r="C25" s="4" t="s">
        <v>81</v>
      </c>
      <c r="D25" s="4" t="s">
        <v>103</v>
      </c>
      <c r="E25" s="4">
        <v>100</v>
      </c>
      <c r="F25" s="4" t="s">
        <v>109</v>
      </c>
      <c r="G25" s="4" t="s">
        <v>109</v>
      </c>
      <c r="H25" s="7" t="s">
        <v>127</v>
      </c>
      <c r="I25" s="7">
        <v>322</v>
      </c>
      <c r="J25" s="4">
        <v>9919</v>
      </c>
      <c r="K25" s="5">
        <f t="shared" si="0"/>
        <v>3.2462949894142556</v>
      </c>
      <c r="L25" s="4">
        <v>0</v>
      </c>
      <c r="M25" s="4" t="s">
        <v>137</v>
      </c>
      <c r="N25" s="4"/>
      <c r="O25" s="4">
        <v>26204</v>
      </c>
    </row>
    <row r="26" spans="1:15" ht="120" x14ac:dyDescent="0.25">
      <c r="A26" s="4">
        <v>20</v>
      </c>
      <c r="B26" s="4" t="s">
        <v>36</v>
      </c>
      <c r="C26" s="4" t="s">
        <v>81</v>
      </c>
      <c r="D26" s="4" t="s">
        <v>103</v>
      </c>
      <c r="E26" s="4">
        <v>100</v>
      </c>
      <c r="F26" s="4" t="s">
        <v>109</v>
      </c>
      <c r="G26" s="4" t="s">
        <v>109</v>
      </c>
      <c r="H26" s="7" t="s">
        <v>127</v>
      </c>
      <c r="I26" s="7">
        <v>942</v>
      </c>
      <c r="J26" s="4">
        <v>9919</v>
      </c>
      <c r="K26" s="5">
        <f t="shared" si="0"/>
        <v>9.496925093255367</v>
      </c>
      <c r="L26" s="4">
        <v>1237</v>
      </c>
      <c r="M26" s="4" t="s">
        <v>137</v>
      </c>
      <c r="N26" s="4"/>
      <c r="O26" s="4">
        <v>49599</v>
      </c>
    </row>
    <row r="27" spans="1:15" ht="135" x14ac:dyDescent="0.25">
      <c r="A27" s="4">
        <v>21</v>
      </c>
      <c r="B27" s="4" t="s">
        <v>37</v>
      </c>
      <c r="C27" s="4" t="s">
        <v>82</v>
      </c>
      <c r="D27" s="4" t="s">
        <v>103</v>
      </c>
      <c r="E27" s="4">
        <v>100</v>
      </c>
      <c r="F27" s="4" t="s">
        <v>109</v>
      </c>
      <c r="G27" s="4" t="s">
        <v>109</v>
      </c>
      <c r="H27" s="7" t="s">
        <v>127</v>
      </c>
      <c r="I27" s="7">
        <v>1121</v>
      </c>
      <c r="J27" s="4">
        <v>9919</v>
      </c>
      <c r="K27" s="5">
        <f t="shared" si="0"/>
        <v>11.301542494203044</v>
      </c>
      <c r="L27" s="4">
        <v>528</v>
      </c>
      <c r="M27" s="4" t="s">
        <v>137</v>
      </c>
      <c r="N27" s="4"/>
      <c r="O27" s="4">
        <v>47411</v>
      </c>
    </row>
    <row r="28" spans="1:15" ht="120" x14ac:dyDescent="0.25">
      <c r="A28" s="4">
        <v>22</v>
      </c>
      <c r="B28" s="4" t="s">
        <v>38</v>
      </c>
      <c r="C28" s="4" t="s">
        <v>82</v>
      </c>
      <c r="D28" s="4" t="s">
        <v>103</v>
      </c>
      <c r="E28" s="4">
        <v>100</v>
      </c>
      <c r="F28" s="4" t="s">
        <v>109</v>
      </c>
      <c r="G28" s="4" t="s">
        <v>109</v>
      </c>
      <c r="H28" s="7" t="s">
        <v>127</v>
      </c>
      <c r="I28" s="7">
        <v>483</v>
      </c>
      <c r="J28" s="4">
        <v>9919</v>
      </c>
      <c r="K28" s="5">
        <f t="shared" si="0"/>
        <v>4.8694424841213833</v>
      </c>
      <c r="L28" s="4">
        <v>317</v>
      </c>
      <c r="M28" s="4" t="s">
        <v>137</v>
      </c>
      <c r="N28" s="4"/>
      <c r="O28" s="4">
        <v>22105</v>
      </c>
    </row>
    <row r="29" spans="1:15" ht="120" x14ac:dyDescent="0.25">
      <c r="A29" s="4">
        <v>23</v>
      </c>
      <c r="B29" s="4" t="s">
        <v>39</v>
      </c>
      <c r="C29" s="4" t="s">
        <v>82</v>
      </c>
      <c r="D29" s="4" t="s">
        <v>103</v>
      </c>
      <c r="E29" s="4">
        <v>100</v>
      </c>
      <c r="F29" s="4" t="s">
        <v>109</v>
      </c>
      <c r="G29" s="4" t="s">
        <v>109</v>
      </c>
      <c r="H29" s="7" t="s">
        <v>127</v>
      </c>
      <c r="I29" s="7">
        <v>408</v>
      </c>
      <c r="J29" s="4">
        <v>9919</v>
      </c>
      <c r="K29" s="5">
        <f t="shared" si="0"/>
        <v>4.113317874785765</v>
      </c>
      <c r="L29" s="4">
        <v>0</v>
      </c>
      <c r="M29" s="4" t="s">
        <v>137</v>
      </c>
      <c r="N29" s="4"/>
      <c r="O29" s="4">
        <v>26954</v>
      </c>
    </row>
    <row r="30" spans="1:15" ht="120" x14ac:dyDescent="0.25">
      <c r="A30" s="4">
        <v>24</v>
      </c>
      <c r="B30" s="4" t="s">
        <v>40</v>
      </c>
      <c r="C30" s="4" t="s">
        <v>82</v>
      </c>
      <c r="D30" s="4" t="s">
        <v>103</v>
      </c>
      <c r="E30" s="4">
        <v>100</v>
      </c>
      <c r="F30" s="4" t="s">
        <v>109</v>
      </c>
      <c r="G30" s="4" t="s">
        <v>109</v>
      </c>
      <c r="H30" s="7" t="s">
        <v>127</v>
      </c>
      <c r="I30" s="7">
        <v>925</v>
      </c>
      <c r="J30" s="4">
        <v>9919</v>
      </c>
      <c r="K30" s="5">
        <f t="shared" si="0"/>
        <v>9.3255368484726286</v>
      </c>
      <c r="L30" s="4">
        <v>388</v>
      </c>
      <c r="M30" s="4" t="s">
        <v>137</v>
      </c>
      <c r="N30" s="4"/>
      <c r="O30" s="4">
        <v>42938</v>
      </c>
    </row>
    <row r="31" spans="1:15" ht="120" x14ac:dyDescent="0.25">
      <c r="A31" s="4">
        <v>25</v>
      </c>
      <c r="B31" s="4" t="s">
        <v>41</v>
      </c>
      <c r="C31" s="4" t="s">
        <v>82</v>
      </c>
      <c r="D31" s="4" t="s">
        <v>103</v>
      </c>
      <c r="E31" s="4">
        <v>100</v>
      </c>
      <c r="F31" s="4" t="s">
        <v>109</v>
      </c>
      <c r="G31" s="4" t="s">
        <v>109</v>
      </c>
      <c r="H31" s="7" t="s">
        <v>127</v>
      </c>
      <c r="I31" s="7">
        <v>410</v>
      </c>
      <c r="J31" s="4">
        <v>9919</v>
      </c>
      <c r="K31" s="5">
        <f t="shared" si="0"/>
        <v>4.1334811977013812</v>
      </c>
      <c r="L31" s="4">
        <v>62</v>
      </c>
      <c r="M31" s="4" t="s">
        <v>137</v>
      </c>
      <c r="N31" s="4"/>
      <c r="O31" s="4">
        <v>21972</v>
      </c>
    </row>
    <row r="32" spans="1:15" ht="120" x14ac:dyDescent="0.25">
      <c r="A32" s="4">
        <v>26</v>
      </c>
      <c r="B32" s="4" t="s">
        <v>42</v>
      </c>
      <c r="C32" s="4" t="s">
        <v>82</v>
      </c>
      <c r="D32" s="4" t="s">
        <v>103</v>
      </c>
      <c r="E32" s="4">
        <v>100</v>
      </c>
      <c r="F32" s="4" t="s">
        <v>109</v>
      </c>
      <c r="G32" s="4" t="s">
        <v>109</v>
      </c>
      <c r="H32" s="7" t="s">
        <v>127</v>
      </c>
      <c r="I32" s="7">
        <v>1185</v>
      </c>
      <c r="J32" s="4">
        <v>9919</v>
      </c>
      <c r="K32" s="5">
        <f t="shared" si="0"/>
        <v>11.946768827502773</v>
      </c>
      <c r="L32" s="4">
        <v>10</v>
      </c>
      <c r="M32" s="4" t="s">
        <v>137</v>
      </c>
      <c r="N32" s="4"/>
      <c r="O32" s="4">
        <v>53287</v>
      </c>
    </row>
    <row r="33" spans="1:15" ht="120" x14ac:dyDescent="0.25">
      <c r="A33" s="4">
        <v>27</v>
      </c>
      <c r="B33" s="4" t="s">
        <v>43</v>
      </c>
      <c r="C33" s="4" t="s">
        <v>82</v>
      </c>
      <c r="D33" s="4" t="s">
        <v>103</v>
      </c>
      <c r="E33" s="4">
        <v>100</v>
      </c>
      <c r="F33" s="4" t="s">
        <v>109</v>
      </c>
      <c r="G33" s="4" t="s">
        <v>109</v>
      </c>
      <c r="H33" s="7" t="s">
        <v>127</v>
      </c>
      <c r="I33" s="7">
        <v>516</v>
      </c>
      <c r="J33" s="4">
        <v>9919</v>
      </c>
      <c r="K33" s="5">
        <f t="shared" si="0"/>
        <v>5.2021373122290555</v>
      </c>
      <c r="L33" s="4">
        <v>343</v>
      </c>
      <c r="M33" s="4" t="s">
        <v>137</v>
      </c>
      <c r="N33" s="4"/>
      <c r="O33" s="4">
        <v>39426</v>
      </c>
    </row>
    <row r="34" spans="1:15" ht="120" x14ac:dyDescent="0.25">
      <c r="A34" s="4">
        <v>28</v>
      </c>
      <c r="B34" s="4" t="s">
        <v>44</v>
      </c>
      <c r="C34" s="4" t="s">
        <v>82</v>
      </c>
      <c r="D34" s="4" t="s">
        <v>103</v>
      </c>
      <c r="E34" s="4">
        <v>100</v>
      </c>
      <c r="F34" s="4" t="s">
        <v>109</v>
      </c>
      <c r="G34" s="4" t="s">
        <v>109</v>
      </c>
      <c r="H34" s="7" t="s">
        <v>127</v>
      </c>
      <c r="I34" s="7">
        <v>834</v>
      </c>
      <c r="J34" s="4">
        <v>9919</v>
      </c>
      <c r="K34" s="5">
        <f t="shared" si="0"/>
        <v>8.4081056558120775</v>
      </c>
      <c r="L34" s="4">
        <v>231</v>
      </c>
      <c r="M34" s="4" t="s">
        <v>137</v>
      </c>
      <c r="N34" s="4"/>
      <c r="O34" s="4">
        <v>36745</v>
      </c>
    </row>
    <row r="35" spans="1:15" ht="120" x14ac:dyDescent="0.25">
      <c r="A35" s="4">
        <v>29</v>
      </c>
      <c r="B35" s="4" t="s">
        <v>45</v>
      </c>
      <c r="C35" s="4" t="s">
        <v>82</v>
      </c>
      <c r="D35" s="4" t="s">
        <v>103</v>
      </c>
      <c r="E35" s="4">
        <v>100</v>
      </c>
      <c r="F35" s="4" t="s">
        <v>109</v>
      </c>
      <c r="G35" s="4" t="s">
        <v>109</v>
      </c>
      <c r="H35" s="7" t="s">
        <v>127</v>
      </c>
      <c r="I35" s="7">
        <v>1092</v>
      </c>
      <c r="J35" s="4">
        <v>9919</v>
      </c>
      <c r="K35" s="5">
        <f t="shared" si="0"/>
        <v>11.009174311926607</v>
      </c>
      <c r="L35" s="4">
        <v>2062</v>
      </c>
      <c r="M35" s="4" t="s">
        <v>137</v>
      </c>
      <c r="N35" s="4"/>
      <c r="O35" s="4">
        <v>49643</v>
      </c>
    </row>
    <row r="36" spans="1:15" ht="150" x14ac:dyDescent="0.25">
      <c r="A36" s="4">
        <v>30</v>
      </c>
      <c r="B36" s="4" t="s">
        <v>46</v>
      </c>
      <c r="C36" s="4" t="s">
        <v>82</v>
      </c>
      <c r="D36" s="4" t="s">
        <v>103</v>
      </c>
      <c r="E36" s="4">
        <v>100</v>
      </c>
      <c r="F36" s="4" t="s">
        <v>109</v>
      </c>
      <c r="G36" s="4" t="s">
        <v>109</v>
      </c>
      <c r="H36" s="7" t="s">
        <v>127</v>
      </c>
      <c r="I36" s="7">
        <v>732</v>
      </c>
      <c r="J36" s="4">
        <v>9919</v>
      </c>
      <c r="K36" s="5">
        <f t="shared" si="0"/>
        <v>7.3797761871156373</v>
      </c>
      <c r="L36" s="4">
        <v>176</v>
      </c>
      <c r="M36" s="4" t="s">
        <v>137</v>
      </c>
      <c r="N36" s="4"/>
      <c r="O36" s="4">
        <v>32241</v>
      </c>
    </row>
    <row r="37" spans="1:15" ht="120" x14ac:dyDescent="0.25">
      <c r="A37" s="4">
        <v>31</v>
      </c>
      <c r="B37" s="4" t="s">
        <v>47</v>
      </c>
      <c r="C37" s="4" t="s">
        <v>83</v>
      </c>
      <c r="D37" s="4" t="s">
        <v>103</v>
      </c>
      <c r="E37" s="4">
        <v>100</v>
      </c>
      <c r="F37" s="4" t="s">
        <v>110</v>
      </c>
      <c r="G37" s="4" t="s">
        <v>110</v>
      </c>
      <c r="H37" s="7" t="s">
        <v>136</v>
      </c>
      <c r="I37" s="7">
        <v>578</v>
      </c>
      <c r="J37" s="4" t="s">
        <v>137</v>
      </c>
      <c r="K37" s="5"/>
      <c r="L37" s="4">
        <v>3533</v>
      </c>
      <c r="M37" s="4" t="s">
        <v>137</v>
      </c>
      <c r="N37" s="4"/>
      <c r="O37" s="4"/>
    </row>
    <row r="38" spans="1:15" ht="120" x14ac:dyDescent="0.25">
      <c r="A38" s="4">
        <v>32</v>
      </c>
      <c r="B38" s="4" t="s">
        <v>48</v>
      </c>
      <c r="C38" s="4" t="s">
        <v>84</v>
      </c>
      <c r="D38" s="4" t="s">
        <v>103</v>
      </c>
      <c r="E38" s="4">
        <v>100</v>
      </c>
      <c r="F38" s="4" t="s">
        <v>111</v>
      </c>
      <c r="G38" s="4" t="s">
        <v>111</v>
      </c>
      <c r="H38" s="7" t="s">
        <v>127</v>
      </c>
      <c r="I38" s="7">
        <v>69</v>
      </c>
      <c r="J38" s="4" t="s">
        <v>137</v>
      </c>
      <c r="K38" s="5"/>
      <c r="L38" s="4">
        <v>652</v>
      </c>
      <c r="M38" s="4" t="s">
        <v>137</v>
      </c>
      <c r="N38" s="4"/>
      <c r="O38" s="4">
        <v>32473</v>
      </c>
    </row>
    <row r="39" spans="1:15" s="2" customFormat="1" ht="135" x14ac:dyDescent="0.25">
      <c r="A39" s="7">
        <v>33</v>
      </c>
      <c r="B39" s="7" t="s">
        <v>49</v>
      </c>
      <c r="C39" s="7" t="s">
        <v>85</v>
      </c>
      <c r="D39" s="7" t="s">
        <v>103</v>
      </c>
      <c r="E39" s="7">
        <v>100</v>
      </c>
      <c r="F39" s="7" t="s">
        <v>112</v>
      </c>
      <c r="G39" s="7" t="s">
        <v>112</v>
      </c>
      <c r="H39" s="7" t="s">
        <v>127</v>
      </c>
      <c r="I39" s="7">
        <v>862</v>
      </c>
      <c r="J39" s="7">
        <v>6375</v>
      </c>
      <c r="K39" s="20">
        <f t="shared" si="0"/>
        <v>13.52156862745098</v>
      </c>
      <c r="L39" s="7">
        <v>0</v>
      </c>
      <c r="M39" s="7" t="s">
        <v>137</v>
      </c>
      <c r="N39" s="7"/>
      <c r="O39" s="7">
        <v>10892</v>
      </c>
    </row>
    <row r="40" spans="1:15" s="2" customFormat="1" ht="120" x14ac:dyDescent="0.25">
      <c r="A40" s="7">
        <v>34</v>
      </c>
      <c r="B40" s="7" t="s">
        <v>50</v>
      </c>
      <c r="C40" s="7" t="s">
        <v>85</v>
      </c>
      <c r="D40" s="7" t="s">
        <v>103</v>
      </c>
      <c r="E40" s="7">
        <v>100</v>
      </c>
      <c r="F40" s="7" t="s">
        <v>112</v>
      </c>
      <c r="G40" s="7" t="s">
        <v>112</v>
      </c>
      <c r="H40" s="7" t="s">
        <v>127</v>
      </c>
      <c r="I40" s="7">
        <v>463</v>
      </c>
      <c r="J40" s="7">
        <v>6375</v>
      </c>
      <c r="K40" s="20">
        <f t="shared" si="0"/>
        <v>7.2627450980392156</v>
      </c>
      <c r="L40" s="7">
        <v>182</v>
      </c>
      <c r="M40" s="7" t="s">
        <v>137</v>
      </c>
      <c r="N40" s="7"/>
      <c r="O40" s="7">
        <v>11963</v>
      </c>
    </row>
    <row r="41" spans="1:15" s="2" customFormat="1" ht="120" x14ac:dyDescent="0.25">
      <c r="A41" s="7">
        <v>35</v>
      </c>
      <c r="B41" s="7" t="s">
        <v>51</v>
      </c>
      <c r="C41" s="7" t="s">
        <v>85</v>
      </c>
      <c r="D41" s="7" t="s">
        <v>103</v>
      </c>
      <c r="E41" s="7">
        <v>100</v>
      </c>
      <c r="F41" s="7" t="s">
        <v>112</v>
      </c>
      <c r="G41" s="7" t="s">
        <v>112</v>
      </c>
      <c r="H41" s="7" t="s">
        <v>127</v>
      </c>
      <c r="I41" s="7">
        <f>1428+200</f>
        <v>1628</v>
      </c>
      <c r="J41" s="7">
        <v>6375</v>
      </c>
      <c r="K41" s="20">
        <f t="shared" si="0"/>
        <v>25.537254901960782</v>
      </c>
      <c r="L41" s="7">
        <v>3398</v>
      </c>
      <c r="M41" s="7" t="s">
        <v>137</v>
      </c>
      <c r="N41" s="7"/>
      <c r="O41" s="7">
        <v>34496</v>
      </c>
    </row>
    <row r="42" spans="1:15" s="2" customFormat="1" ht="120" x14ac:dyDescent="0.25">
      <c r="A42" s="7">
        <v>36</v>
      </c>
      <c r="B42" s="7" t="s">
        <v>52</v>
      </c>
      <c r="C42" s="7" t="s">
        <v>85</v>
      </c>
      <c r="D42" s="7" t="s">
        <v>103</v>
      </c>
      <c r="E42" s="7">
        <v>100</v>
      </c>
      <c r="F42" s="7" t="s">
        <v>112</v>
      </c>
      <c r="G42" s="7" t="s">
        <v>112</v>
      </c>
      <c r="H42" s="7" t="s">
        <v>129</v>
      </c>
      <c r="I42" s="7">
        <v>877</v>
      </c>
      <c r="J42" s="7">
        <v>6375</v>
      </c>
      <c r="K42" s="20">
        <f t="shared" si="0"/>
        <v>13.756862745098038</v>
      </c>
      <c r="L42" s="7">
        <v>6526</v>
      </c>
      <c r="M42" s="7" t="s">
        <v>137</v>
      </c>
      <c r="N42" s="7"/>
      <c r="O42" s="7">
        <v>36305</v>
      </c>
    </row>
    <row r="43" spans="1:15" s="2" customFormat="1" ht="120" x14ac:dyDescent="0.25">
      <c r="A43" s="7">
        <v>37</v>
      </c>
      <c r="B43" s="7" t="s">
        <v>53</v>
      </c>
      <c r="C43" s="7" t="s">
        <v>85</v>
      </c>
      <c r="D43" s="7" t="s">
        <v>103</v>
      </c>
      <c r="E43" s="7">
        <v>100</v>
      </c>
      <c r="F43" s="7" t="s">
        <v>112</v>
      </c>
      <c r="G43" s="7" t="s">
        <v>112</v>
      </c>
      <c r="H43" s="7" t="s">
        <v>127</v>
      </c>
      <c r="I43" s="7">
        <v>263</v>
      </c>
      <c r="J43" s="7">
        <v>6375</v>
      </c>
      <c r="K43" s="20">
        <f t="shared" si="0"/>
        <v>4.1254901960784318</v>
      </c>
      <c r="L43" s="7">
        <v>1440</v>
      </c>
      <c r="M43" s="7" t="s">
        <v>137</v>
      </c>
      <c r="N43" s="7"/>
      <c r="O43" s="7">
        <v>15625</v>
      </c>
    </row>
    <row r="44" spans="1:15" s="2" customFormat="1" ht="120" x14ac:dyDescent="0.25">
      <c r="A44" s="7">
        <v>38</v>
      </c>
      <c r="B44" s="7" t="s">
        <v>54</v>
      </c>
      <c r="C44" s="7" t="s">
        <v>85</v>
      </c>
      <c r="D44" s="7" t="s">
        <v>103</v>
      </c>
      <c r="E44" s="7">
        <v>100</v>
      </c>
      <c r="F44" s="7" t="s">
        <v>112</v>
      </c>
      <c r="G44" s="7" t="s">
        <v>112</v>
      </c>
      <c r="H44" s="7" t="s">
        <v>129</v>
      </c>
      <c r="I44" s="7">
        <f>271+75</f>
        <v>346</v>
      </c>
      <c r="J44" s="7">
        <v>6375</v>
      </c>
      <c r="K44" s="20">
        <f t="shared" si="0"/>
        <v>5.4274509803921571</v>
      </c>
      <c r="L44" s="7">
        <v>2577</v>
      </c>
      <c r="M44" s="7" t="s">
        <v>137</v>
      </c>
      <c r="N44" s="7"/>
      <c r="O44" s="7">
        <v>6571</v>
      </c>
    </row>
    <row r="45" spans="1:15" s="2" customFormat="1" ht="120" x14ac:dyDescent="0.25">
      <c r="A45" s="7">
        <v>39</v>
      </c>
      <c r="B45" s="7" t="s">
        <v>55</v>
      </c>
      <c r="C45" s="7" t="s">
        <v>85</v>
      </c>
      <c r="D45" s="7" t="s">
        <v>103</v>
      </c>
      <c r="E45" s="7">
        <v>100</v>
      </c>
      <c r="F45" s="7" t="s">
        <v>112</v>
      </c>
      <c r="G45" s="7" t="s">
        <v>112</v>
      </c>
      <c r="H45" s="7" t="s">
        <v>127</v>
      </c>
      <c r="I45" s="7">
        <v>244</v>
      </c>
      <c r="J45" s="7">
        <v>6375</v>
      </c>
      <c r="K45" s="20">
        <f t="shared" si="0"/>
        <v>3.8274509803921566</v>
      </c>
      <c r="L45" s="7">
        <v>1759</v>
      </c>
      <c r="M45" s="7" t="s">
        <v>137</v>
      </c>
      <c r="N45" s="7"/>
      <c r="O45" s="7">
        <v>6815</v>
      </c>
    </row>
    <row r="46" spans="1:15" s="2" customFormat="1" ht="165" x14ac:dyDescent="0.25">
      <c r="A46" s="7">
        <v>40</v>
      </c>
      <c r="B46" s="7" t="s">
        <v>56</v>
      </c>
      <c r="C46" s="7" t="s">
        <v>85</v>
      </c>
      <c r="D46" s="7" t="s">
        <v>103</v>
      </c>
      <c r="E46" s="7">
        <v>100</v>
      </c>
      <c r="F46" s="7" t="s">
        <v>112</v>
      </c>
      <c r="G46" s="7" t="s">
        <v>112</v>
      </c>
      <c r="H46" s="7" t="s">
        <v>127</v>
      </c>
      <c r="I46" s="7">
        <v>243</v>
      </c>
      <c r="J46" s="7">
        <v>6375</v>
      </c>
      <c r="K46" s="20">
        <f t="shared" si="0"/>
        <v>3.8117647058823527</v>
      </c>
      <c r="L46" s="7">
        <v>0</v>
      </c>
      <c r="M46" s="7" t="s">
        <v>137</v>
      </c>
      <c r="N46" s="7"/>
      <c r="O46" s="7">
        <v>10329</v>
      </c>
    </row>
    <row r="47" spans="1:15" s="1" customFormat="1" ht="120" x14ac:dyDescent="0.25">
      <c r="A47" s="14">
        <v>41</v>
      </c>
      <c r="B47" s="14" t="s">
        <v>57</v>
      </c>
      <c r="C47" s="14" t="s">
        <v>86</v>
      </c>
      <c r="D47" s="14" t="s">
        <v>103</v>
      </c>
      <c r="E47" s="14">
        <v>100</v>
      </c>
      <c r="F47" s="14" t="s">
        <v>113</v>
      </c>
      <c r="G47" s="14" t="s">
        <v>113</v>
      </c>
      <c r="H47" s="18" t="s">
        <v>137</v>
      </c>
      <c r="I47" s="18" t="s">
        <v>137</v>
      </c>
      <c r="J47" s="14" t="s">
        <v>137</v>
      </c>
      <c r="K47" s="15"/>
      <c r="L47" s="14"/>
      <c r="M47" s="14" t="s">
        <v>137</v>
      </c>
      <c r="N47" s="16"/>
      <c r="O47" s="14"/>
    </row>
    <row r="48" spans="1:15" ht="135" x14ac:dyDescent="0.25">
      <c r="A48" s="4">
        <v>42</v>
      </c>
      <c r="B48" s="4" t="s">
        <v>58</v>
      </c>
      <c r="C48" s="4" t="s">
        <v>87</v>
      </c>
      <c r="D48" s="4" t="s">
        <v>103</v>
      </c>
      <c r="E48" s="4">
        <v>100</v>
      </c>
      <c r="F48" s="4" t="s">
        <v>114</v>
      </c>
      <c r="G48" s="4" t="s">
        <v>114</v>
      </c>
      <c r="H48" s="7" t="s">
        <v>137</v>
      </c>
      <c r="I48" s="7" t="s">
        <v>137</v>
      </c>
      <c r="J48" s="4" t="s">
        <v>137</v>
      </c>
      <c r="K48" s="5"/>
      <c r="L48" s="4"/>
      <c r="M48" s="4" t="s">
        <v>137</v>
      </c>
      <c r="N48" s="4"/>
      <c r="O48" s="4">
        <v>36176</v>
      </c>
    </row>
    <row r="49" spans="1:15" ht="165" x14ac:dyDescent="0.25">
      <c r="A49" s="4">
        <v>43</v>
      </c>
      <c r="B49" s="4" t="s">
        <v>59</v>
      </c>
      <c r="C49" s="4" t="s">
        <v>88</v>
      </c>
      <c r="D49" s="4" t="s">
        <v>103</v>
      </c>
      <c r="E49" s="4">
        <v>100</v>
      </c>
      <c r="F49" s="4" t="s">
        <v>115</v>
      </c>
      <c r="G49" s="4" t="s">
        <v>115</v>
      </c>
      <c r="H49" s="7" t="s">
        <v>138</v>
      </c>
      <c r="I49" s="7" t="s">
        <v>138</v>
      </c>
      <c r="J49" s="4" t="s">
        <v>138</v>
      </c>
      <c r="K49" s="5"/>
      <c r="L49" s="4">
        <v>16366</v>
      </c>
      <c r="M49" s="4" t="s">
        <v>137</v>
      </c>
      <c r="N49" s="4"/>
      <c r="O49" s="4"/>
    </row>
    <row r="50" spans="1:15" ht="150" x14ac:dyDescent="0.25">
      <c r="A50" s="4">
        <v>44</v>
      </c>
      <c r="B50" s="4" t="s">
        <v>60</v>
      </c>
      <c r="C50" s="4" t="s">
        <v>89</v>
      </c>
      <c r="D50" s="4" t="s">
        <v>103</v>
      </c>
      <c r="E50" s="4">
        <v>100</v>
      </c>
      <c r="F50" s="4" t="s">
        <v>116</v>
      </c>
      <c r="G50" s="4" t="s">
        <v>116</v>
      </c>
      <c r="H50" s="7" t="s">
        <v>132</v>
      </c>
      <c r="I50" s="7">
        <v>39</v>
      </c>
      <c r="J50" s="4" t="s">
        <v>137</v>
      </c>
      <c r="K50" s="5"/>
      <c r="L50" s="4">
        <v>0</v>
      </c>
      <c r="M50" s="4" t="s">
        <v>137</v>
      </c>
      <c r="N50" s="4"/>
      <c r="O50" s="4">
        <v>19954</v>
      </c>
    </row>
    <row r="51" spans="1:15" ht="180" x14ac:dyDescent="0.25">
      <c r="A51" s="4">
        <v>45</v>
      </c>
      <c r="B51" s="4" t="s">
        <v>61</v>
      </c>
      <c r="C51" s="4" t="s">
        <v>90</v>
      </c>
      <c r="D51" s="4" t="s">
        <v>103</v>
      </c>
      <c r="E51" s="4">
        <v>100</v>
      </c>
      <c r="F51" s="4" t="s">
        <v>117</v>
      </c>
      <c r="G51" s="4" t="s">
        <v>117</v>
      </c>
      <c r="H51" s="7" t="s">
        <v>133</v>
      </c>
      <c r="I51" s="7" t="s">
        <v>134</v>
      </c>
      <c r="J51" s="4" t="s">
        <v>137</v>
      </c>
      <c r="K51" s="5"/>
      <c r="L51" s="4">
        <v>2894</v>
      </c>
      <c r="M51" s="4" t="s">
        <v>137</v>
      </c>
      <c r="N51" s="4"/>
      <c r="O51" s="4">
        <v>3920</v>
      </c>
    </row>
    <row r="52" spans="1:15" ht="315" x14ac:dyDescent="0.25">
      <c r="A52" s="4">
        <v>46</v>
      </c>
      <c r="B52" s="4" t="s">
        <v>62</v>
      </c>
      <c r="C52" s="4" t="s">
        <v>91</v>
      </c>
      <c r="D52" s="4" t="s">
        <v>103</v>
      </c>
      <c r="E52" s="4">
        <v>100</v>
      </c>
      <c r="F52" s="4" t="s">
        <v>118</v>
      </c>
      <c r="G52" s="4" t="s">
        <v>118</v>
      </c>
      <c r="H52" s="7" t="s">
        <v>131</v>
      </c>
      <c r="I52" s="7">
        <v>105670</v>
      </c>
      <c r="J52" s="4">
        <v>105670</v>
      </c>
      <c r="K52" s="5">
        <f t="shared" si="0"/>
        <v>100</v>
      </c>
      <c r="L52" s="4">
        <v>786.21</v>
      </c>
      <c r="M52" s="4" t="s">
        <v>137</v>
      </c>
      <c r="N52" s="4"/>
      <c r="O52" s="4">
        <v>27848.74</v>
      </c>
    </row>
    <row r="53" spans="1:15" ht="120" x14ac:dyDescent="0.25">
      <c r="A53" s="4">
        <v>47</v>
      </c>
      <c r="B53" s="4" t="s">
        <v>63</v>
      </c>
      <c r="C53" s="4" t="s">
        <v>92</v>
      </c>
      <c r="D53" s="4" t="s">
        <v>103</v>
      </c>
      <c r="E53" s="4">
        <v>100</v>
      </c>
      <c r="F53" s="4" t="s">
        <v>119</v>
      </c>
      <c r="G53" s="4" t="s">
        <v>119</v>
      </c>
      <c r="H53" s="7" t="s">
        <v>137</v>
      </c>
      <c r="I53" s="7" t="s">
        <v>137</v>
      </c>
      <c r="J53" s="4" t="s">
        <v>137</v>
      </c>
      <c r="K53" s="5"/>
      <c r="L53" s="4">
        <v>49628</v>
      </c>
      <c r="M53" s="4" t="s">
        <v>137</v>
      </c>
      <c r="N53" s="4"/>
      <c r="O53" s="4"/>
    </row>
    <row r="54" spans="1:15" s="1" customFormat="1" ht="270" x14ac:dyDescent="0.25">
      <c r="A54" s="14">
        <v>48</v>
      </c>
      <c r="B54" s="14" t="s">
        <v>64</v>
      </c>
      <c r="C54" s="14" t="s">
        <v>93</v>
      </c>
      <c r="D54" s="14" t="s">
        <v>103</v>
      </c>
      <c r="E54" s="14">
        <v>100</v>
      </c>
      <c r="F54" s="14" t="s">
        <v>120</v>
      </c>
      <c r="G54" s="14" t="s">
        <v>120</v>
      </c>
      <c r="H54" s="18" t="s">
        <v>138</v>
      </c>
      <c r="I54" s="18" t="s">
        <v>138</v>
      </c>
      <c r="J54" s="14" t="s">
        <v>138</v>
      </c>
      <c r="K54" s="15"/>
      <c r="L54" s="14"/>
      <c r="M54" s="14" t="s">
        <v>137</v>
      </c>
      <c r="N54" s="16"/>
      <c r="O54" s="14"/>
    </row>
    <row r="55" spans="1:15" ht="270" x14ac:dyDescent="0.25">
      <c r="A55" s="4">
        <v>49</v>
      </c>
      <c r="B55" s="4" t="s">
        <v>65</v>
      </c>
      <c r="C55" s="4" t="s">
        <v>94</v>
      </c>
      <c r="D55" s="4" t="s">
        <v>103</v>
      </c>
      <c r="E55" s="4">
        <v>100</v>
      </c>
      <c r="F55" s="4" t="s">
        <v>120</v>
      </c>
      <c r="G55" s="4" t="s">
        <v>120</v>
      </c>
      <c r="H55" s="7" t="s">
        <v>143</v>
      </c>
      <c r="I55" s="7">
        <v>61</v>
      </c>
      <c r="J55" s="4" t="s">
        <v>137</v>
      </c>
      <c r="K55" s="5"/>
      <c r="L55" s="4"/>
      <c r="M55" s="4" t="s">
        <v>137</v>
      </c>
      <c r="N55" s="4"/>
      <c r="O55" s="4">
        <v>41313</v>
      </c>
    </row>
    <row r="56" spans="1:15" s="1" customFormat="1" ht="225" x14ac:dyDescent="0.25">
      <c r="A56" s="14">
        <v>50</v>
      </c>
      <c r="B56" s="14" t="s">
        <v>66</v>
      </c>
      <c r="C56" s="14" t="s">
        <v>95</v>
      </c>
      <c r="D56" s="14" t="s">
        <v>103</v>
      </c>
      <c r="E56" s="14">
        <v>100</v>
      </c>
      <c r="F56" s="14" t="s">
        <v>121</v>
      </c>
      <c r="G56" s="14" t="s">
        <v>121</v>
      </c>
      <c r="H56" s="18" t="s">
        <v>137</v>
      </c>
      <c r="I56" s="18" t="s">
        <v>137</v>
      </c>
      <c r="J56" s="14" t="s">
        <v>138</v>
      </c>
      <c r="K56" s="15"/>
      <c r="L56" s="14"/>
      <c r="M56" s="14" t="s">
        <v>137</v>
      </c>
      <c r="N56" s="4"/>
      <c r="O56" s="6"/>
    </row>
    <row r="57" spans="1:15" s="1" customFormat="1" ht="225" x14ac:dyDescent="0.25">
      <c r="A57" s="14">
        <v>51</v>
      </c>
      <c r="B57" s="14" t="s">
        <v>67</v>
      </c>
      <c r="C57" s="14" t="s">
        <v>95</v>
      </c>
      <c r="D57" s="14" t="s">
        <v>103</v>
      </c>
      <c r="E57" s="14">
        <v>100</v>
      </c>
      <c r="F57" s="14" t="s">
        <v>121</v>
      </c>
      <c r="G57" s="14" t="s">
        <v>121</v>
      </c>
      <c r="H57" s="18" t="s">
        <v>137</v>
      </c>
      <c r="I57" s="18" t="s">
        <v>137</v>
      </c>
      <c r="J57" s="14" t="s">
        <v>137</v>
      </c>
      <c r="K57" s="15"/>
      <c r="L57" s="14"/>
      <c r="M57" s="14" t="s">
        <v>137</v>
      </c>
      <c r="N57" s="4"/>
      <c r="O57" s="6"/>
    </row>
    <row r="58" spans="1:15" s="2" customFormat="1" ht="225" x14ac:dyDescent="0.25">
      <c r="A58" s="7">
        <v>52</v>
      </c>
      <c r="B58" s="7" t="s">
        <v>68</v>
      </c>
      <c r="C58" s="7" t="s">
        <v>95</v>
      </c>
      <c r="D58" s="7" t="s">
        <v>103</v>
      </c>
      <c r="E58" s="7">
        <v>100</v>
      </c>
      <c r="F58" s="7" t="s">
        <v>121</v>
      </c>
      <c r="G58" s="7" t="s">
        <v>121</v>
      </c>
      <c r="H58" s="7" t="s">
        <v>137</v>
      </c>
      <c r="I58" s="7" t="s">
        <v>137</v>
      </c>
      <c r="J58" s="7" t="s">
        <v>137</v>
      </c>
      <c r="K58" s="5"/>
      <c r="L58" s="7">
        <v>14208.73</v>
      </c>
      <c r="M58" s="7" t="s">
        <v>137</v>
      </c>
      <c r="N58" s="4"/>
      <c r="O58" s="7"/>
    </row>
    <row r="59" spans="1:15" ht="330" x14ac:dyDescent="0.25">
      <c r="A59" s="4">
        <v>53</v>
      </c>
      <c r="B59" s="4" t="s">
        <v>69</v>
      </c>
      <c r="C59" s="4" t="s">
        <v>96</v>
      </c>
      <c r="D59" s="4" t="s">
        <v>103</v>
      </c>
      <c r="E59" s="4">
        <v>100</v>
      </c>
      <c r="F59" s="4" t="s">
        <v>122</v>
      </c>
      <c r="G59" s="4" t="s">
        <v>122</v>
      </c>
      <c r="H59" s="7" t="s">
        <v>138</v>
      </c>
      <c r="I59" s="7" t="s">
        <v>138</v>
      </c>
      <c r="J59" s="4" t="s">
        <v>138</v>
      </c>
      <c r="K59" s="5"/>
      <c r="L59" s="4">
        <v>168</v>
      </c>
      <c r="M59" s="4" t="s">
        <v>137</v>
      </c>
      <c r="N59" s="4"/>
      <c r="O59" s="4">
        <v>29624</v>
      </c>
    </row>
    <row r="60" spans="1:15" s="2" customFormat="1" ht="210" x14ac:dyDescent="0.25">
      <c r="A60" s="7">
        <v>54</v>
      </c>
      <c r="B60" s="7" t="s">
        <v>70</v>
      </c>
      <c r="C60" s="7" t="s">
        <v>97</v>
      </c>
      <c r="D60" s="7" t="s">
        <v>103</v>
      </c>
      <c r="E60" s="7">
        <v>100</v>
      </c>
      <c r="F60" s="7" t="s">
        <v>123</v>
      </c>
      <c r="G60" s="7" t="s">
        <v>123</v>
      </c>
      <c r="H60" s="7" t="s">
        <v>130</v>
      </c>
      <c r="I60" s="7">
        <v>9215</v>
      </c>
      <c r="J60" s="7" t="s">
        <v>137</v>
      </c>
      <c r="K60" s="5"/>
      <c r="L60" s="7"/>
      <c r="M60" s="7" t="s">
        <v>137</v>
      </c>
      <c r="N60" s="4"/>
      <c r="O60" s="7">
        <v>3104</v>
      </c>
    </row>
    <row r="61" spans="1:15" s="2" customFormat="1" ht="135" x14ac:dyDescent="0.25">
      <c r="A61" s="7">
        <v>55</v>
      </c>
      <c r="B61" s="7" t="s">
        <v>71</v>
      </c>
      <c r="C61" s="7" t="s">
        <v>98</v>
      </c>
      <c r="D61" s="7" t="s">
        <v>103</v>
      </c>
      <c r="E61" s="7">
        <v>100</v>
      </c>
      <c r="F61" s="7" t="s">
        <v>124</v>
      </c>
      <c r="G61" s="7" t="s">
        <v>124</v>
      </c>
      <c r="H61" s="7" t="s">
        <v>130</v>
      </c>
      <c r="I61" s="7">
        <v>15562</v>
      </c>
      <c r="J61" s="7" t="s">
        <v>138</v>
      </c>
      <c r="K61" s="5"/>
      <c r="L61" s="7">
        <v>635</v>
      </c>
      <c r="M61" s="7" t="s">
        <v>137</v>
      </c>
      <c r="N61" s="4"/>
      <c r="O61" s="7">
        <v>5488</v>
      </c>
    </row>
    <row r="62" spans="1:15" s="2" customFormat="1" ht="135" x14ac:dyDescent="0.25">
      <c r="A62" s="7">
        <v>56</v>
      </c>
      <c r="B62" s="7" t="s">
        <v>72</v>
      </c>
      <c r="C62" s="7" t="s">
        <v>99</v>
      </c>
      <c r="D62" s="7" t="s">
        <v>103</v>
      </c>
      <c r="E62" s="7">
        <v>100</v>
      </c>
      <c r="F62" s="7" t="s">
        <v>124</v>
      </c>
      <c r="G62" s="7" t="s">
        <v>124</v>
      </c>
      <c r="H62" s="7" t="s">
        <v>130</v>
      </c>
      <c r="I62" s="7">
        <v>47927</v>
      </c>
      <c r="J62" s="7" t="s">
        <v>137</v>
      </c>
      <c r="K62" s="5"/>
      <c r="L62" s="7"/>
      <c r="M62" s="7" t="s">
        <v>137</v>
      </c>
      <c r="N62" s="4"/>
      <c r="O62" s="7">
        <v>8670</v>
      </c>
    </row>
    <row r="63" spans="1:15" s="2" customFormat="1" ht="135" x14ac:dyDescent="0.25">
      <c r="A63" s="7">
        <v>57</v>
      </c>
      <c r="B63" s="7" t="s">
        <v>73</v>
      </c>
      <c r="C63" s="7" t="s">
        <v>99</v>
      </c>
      <c r="D63" s="7" t="s">
        <v>103</v>
      </c>
      <c r="E63" s="7">
        <v>100</v>
      </c>
      <c r="F63" s="7" t="s">
        <v>124</v>
      </c>
      <c r="G63" s="7" t="s">
        <v>124</v>
      </c>
      <c r="H63" s="7" t="s">
        <v>130</v>
      </c>
      <c r="I63" s="7">
        <v>297553</v>
      </c>
      <c r="J63" s="7" t="s">
        <v>137</v>
      </c>
      <c r="K63" s="5"/>
      <c r="L63" s="7"/>
      <c r="M63" s="7" t="s">
        <v>137</v>
      </c>
      <c r="N63" s="4"/>
      <c r="O63" s="7">
        <v>33709</v>
      </c>
    </row>
    <row r="64" spans="1:15" s="2" customFormat="1" ht="120" x14ac:dyDescent="0.25">
      <c r="A64" s="7">
        <v>58</v>
      </c>
      <c r="B64" s="7" t="s">
        <v>74</v>
      </c>
      <c r="C64" s="7" t="s">
        <v>100</v>
      </c>
      <c r="D64" s="7" t="s">
        <v>103</v>
      </c>
      <c r="E64" s="7">
        <v>100</v>
      </c>
      <c r="F64" s="7" t="s">
        <v>125</v>
      </c>
      <c r="G64" s="7" t="s">
        <v>125</v>
      </c>
      <c r="H64" s="7" t="s">
        <v>127</v>
      </c>
      <c r="I64" s="7">
        <v>516</v>
      </c>
      <c r="J64" s="7" t="s">
        <v>142</v>
      </c>
      <c r="K64" s="5"/>
      <c r="L64" s="7">
        <v>3151</v>
      </c>
      <c r="M64" s="7" t="s">
        <v>137</v>
      </c>
      <c r="N64" s="4"/>
      <c r="O64" s="7">
        <v>35508</v>
      </c>
    </row>
    <row r="65" spans="1:15" s="2" customFormat="1" ht="120" x14ac:dyDescent="0.25">
      <c r="A65" s="7">
        <v>59</v>
      </c>
      <c r="B65" s="7" t="s">
        <v>75</v>
      </c>
      <c r="C65" s="7" t="s">
        <v>101</v>
      </c>
      <c r="D65" s="7" t="s">
        <v>103</v>
      </c>
      <c r="E65" s="7">
        <v>100</v>
      </c>
      <c r="F65" s="7" t="s">
        <v>126</v>
      </c>
      <c r="G65" s="7" t="s">
        <v>126</v>
      </c>
      <c r="H65" s="7" t="s">
        <v>127</v>
      </c>
      <c r="I65" s="7">
        <v>29761</v>
      </c>
      <c r="J65" s="7" t="s">
        <v>137</v>
      </c>
      <c r="K65" s="5"/>
      <c r="L65" s="7"/>
      <c r="M65" s="7" t="s">
        <v>137</v>
      </c>
      <c r="N65" s="4"/>
      <c r="O65" s="7">
        <v>256</v>
      </c>
    </row>
    <row r="66" spans="1:15" s="1" customFormat="1" ht="120" x14ac:dyDescent="0.25">
      <c r="A66" s="14">
        <v>60</v>
      </c>
      <c r="B66" s="14" t="s">
        <v>76</v>
      </c>
      <c r="C66" s="14" t="s">
        <v>102</v>
      </c>
      <c r="D66" s="14" t="s">
        <v>103</v>
      </c>
      <c r="E66" s="14">
        <v>100</v>
      </c>
      <c r="F66" s="14" t="s">
        <v>102</v>
      </c>
      <c r="G66" s="14" t="s">
        <v>102</v>
      </c>
      <c r="H66" s="19" t="s">
        <v>137</v>
      </c>
      <c r="I66" s="19" t="s">
        <v>137</v>
      </c>
      <c r="J66" s="14" t="s">
        <v>137</v>
      </c>
      <c r="K66" s="15"/>
      <c r="L66" s="14"/>
      <c r="M66" s="14" t="s">
        <v>137</v>
      </c>
      <c r="N66" s="16"/>
      <c r="O66" s="14"/>
    </row>
  </sheetData>
  <mergeCells count="9">
    <mergeCell ref="F3:G3"/>
    <mergeCell ref="H3:K3"/>
    <mergeCell ref="L3:N3"/>
    <mergeCell ref="O3:O4"/>
    <mergeCell ref="A2:O2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Elena</cp:lastModifiedBy>
  <cp:lastPrinted>2022-02-10T12:29:06Z</cp:lastPrinted>
  <dcterms:created xsi:type="dcterms:W3CDTF">2022-02-10T11:13:51Z</dcterms:created>
  <dcterms:modified xsi:type="dcterms:W3CDTF">2022-02-11T09:50:44Z</dcterms:modified>
</cp:coreProperties>
</file>